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8_{4E2C2EDB-DA87-4A6F-A062-90165A7F7FB2}" xr6:coauthVersionLast="47" xr6:coauthVersionMax="47" xr10:uidLastSave="{00000000-0000-0000-0000-000000000000}"/>
  <bookViews>
    <workbookView xWindow="510" yWindow="15" windowWidth="21975" windowHeight="15150" xr2:uid="{00000000-000D-0000-FFFF-FFFF00000000}"/>
  </bookViews>
  <sheets>
    <sheet name="健康増進申込書" sheetId="10" r:id="rId1"/>
    <sheet name="収支予算 " sheetId="16" r:id="rId2"/>
    <sheet name="目的等" sheetId="15" r:id="rId3"/>
  </sheets>
  <definedNames>
    <definedName name="_xlnm.Print_Area" localSheetId="0">健康増進申込書!$A$1:$M$36</definedName>
    <definedName name="_xlnm.Print_Area" localSheetId="1">'収支予算 '!$A$1:$K$34</definedName>
    <definedName name="_xlnm.Print_Area" localSheetId="2">目的等!$A$1:$M$26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6" l="1"/>
  <c r="F33" i="16"/>
  <c r="E33" i="16"/>
  <c r="E28" i="16"/>
  <c r="F28" i="16"/>
  <c r="E10" i="16"/>
  <c r="E11" i="16" s="1"/>
  <c r="I10" i="16" s="1"/>
  <c r="E5" i="16"/>
  <c r="N12" i="16"/>
  <c r="I36" i="10"/>
  <c r="K36" i="10" s="1"/>
  <c r="I2" i="15"/>
  <c r="E16" i="16" l="1"/>
  <c r="I12" i="16" s="1"/>
  <c r="N10" i="16"/>
</calcChain>
</file>

<file path=xl/sharedStrings.xml><?xml version="1.0" encoding="utf-8"?>
<sst xmlns="http://schemas.openxmlformats.org/spreadsheetml/2006/main" count="175" uniqueCount="150">
  <si>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</si>
  <si>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</si>
  <si>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</si>
  <si>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</si>
  <si>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</si>
  <si>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</si>
  <si>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</si>
  <si>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</si>
  <si>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</si>
  <si>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</si>
  <si>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</si>
  <si>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</si>
  <si>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</si>
  <si>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</si>
  <si>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</si>
  <si>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</si>
  <si>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</si>
  <si>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</si>
  <si>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</si>
  <si>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</si>
  <si>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</si>
  <si>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</si>
  <si>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</si>
  <si>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</si>
  <si>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</si>
  <si>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</si>
  <si>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</si>
  <si>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</si>
  <si>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</si>
  <si>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</si>
  <si>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</si>
  <si>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</si>
  <si>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</si>
  <si>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</si>
  <si>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</si>
  <si>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</si>
  <si>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</si>
  <si>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</si>
  <si>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</si>
  <si>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</si>
  <si>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</si>
  <si>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</si>
  <si>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</si>
  <si>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</si>
  <si>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</si>
  <si>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</si>
  <si>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</si>
  <si>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</si>
  <si>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</si>
  <si>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</si>
  <si>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</si>
  <si>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</si>
  <si>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</si>
  <si>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</si>
  <si>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</si>
  <si>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</si>
  <si>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</si>
  <si>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</si>
  <si>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</si>
  <si>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</si>
  <si>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</si>
  <si>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</si>
  <si>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</si>
  <si>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</si>
  <si>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</si>
  <si>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</si>
  <si>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</si>
  <si>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</si>
  <si>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</si>
  <si>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</si>
  <si>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</si>
  <si>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</si>
  <si>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</si>
  <si>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</si>
  <si>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</si>
  <si>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</si>
  <si>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</si>
  <si>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</si>
  <si>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</si>
  <si>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</si>
  <si>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</si>
  <si>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</si>
  <si>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</si>
  <si>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</si>
  <si>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</si>
  <si>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</si>
  <si>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</si>
  <si>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</si>
  <si>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</si>
  <si>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</si>
  <si>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</si>
  <si>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</si>
  <si>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</si>
  <si>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</si>
  <si>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</si>
  <si>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</si>
  <si>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</si>
  <si>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</si>
  <si>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</si>
  <si>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</si>
  <si>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</si>
  <si>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</si>
  <si>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</si>
  <si>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</si>
  <si>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</si>
  <si>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</si>
  <si>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</si>
  <si>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</si>
  <si>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</si>
  <si>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</si>
  <si>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</si>
  <si>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</si>
  <si>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</si>
  <si>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</si>
  <si>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</si>
  <si>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</si>
  <si>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</si>
  <si>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</si>
  <si>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</si>
  <si>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</si>
  <si>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</si>
  <si>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</si>
  <si>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整理番号</t>
    <rPh sb="0" eb="2">
      <t>セイリ</t>
    </rPh>
    <rPh sb="2" eb="4">
      <t>バンゴウ</t>
    </rPh>
    <phoneticPr fontId="2"/>
  </si>
  <si>
    <t>□加入(名称　　　　　　　　　　　　　　　　　　　　　　　　　　）
□未加入　</t>
    <rPh sb="1" eb="3">
      <t>カニュウ</t>
    </rPh>
    <rPh sb="4" eb="6">
      <t>メイショウ</t>
    </rPh>
    <rPh sb="35" eb="38">
      <t>ミカニュウ</t>
    </rPh>
    <phoneticPr fontId="2"/>
  </si>
  <si>
    <t>　　　　　　　年　　　月　　　日（活動年数　　年）</t>
    <rPh sb="7" eb="8">
      <t>ネン</t>
    </rPh>
    <rPh sb="11" eb="12">
      <t>ガツ</t>
    </rPh>
    <rPh sb="15" eb="16">
      <t>ヒ</t>
    </rPh>
    <rPh sb="17" eb="19">
      <t>カツドウ</t>
    </rPh>
    <rPh sb="19" eb="21">
      <t>ネンスウ</t>
    </rPh>
    <rPh sb="23" eb="24">
      <t>ネン</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</si>
  <si>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</si>
  <si>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</si>
  <si>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</si>
  <si>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予算額のうち助成金を充てる金額</t>
    <rPh sb="0" eb="3">
      <t>ヨサンガク</t>
    </rPh>
    <rPh sb="6" eb="9">
      <t>ジョセイキン</t>
    </rPh>
    <rPh sb="10" eb="11">
      <t>ア</t>
    </rPh>
    <rPh sb="13" eb="15">
      <t>キンガク</t>
    </rPh>
    <phoneticPr fontId="2"/>
  </si>
  <si>
    <t>社会福祉法人横浜市港北区社会福祉協議会会長　様　　</t>
    <rPh sb="9" eb="11">
      <t>コウホク</t>
    </rPh>
    <rPh sb="11" eb="12">
      <t>ク</t>
    </rPh>
    <rPh sb="22" eb="23">
      <t>サマ</t>
    </rPh>
    <phoneticPr fontId="2"/>
  </si>
  <si>
    <t>□</t>
    <phoneticPr fontId="2"/>
  </si>
  <si>
    <t>人</t>
    <rPh sb="0" eb="1">
      <t>ヒト</t>
    </rPh>
    <phoneticPr fontId="2"/>
  </si>
  <si>
    <t>１回あたり
の人数</t>
    <rPh sb="1" eb="2">
      <t>カイ</t>
    </rPh>
    <rPh sb="7" eb="9">
      <t>ニンズウ</t>
    </rPh>
    <phoneticPr fontId="2"/>
  </si>
  <si>
    <t>様式（１－２－②）</t>
    <rPh sb="0" eb="2">
      <t>ヨウシキ</t>
    </rPh>
    <phoneticPr fontId="2"/>
  </si>
  <si>
    <t>様式（１－２－①）</t>
    <rPh sb="0" eb="2">
      <t>ヨウシキ</t>
    </rPh>
    <phoneticPr fontId="2"/>
  </si>
  <si>
    <t>様式(１－２－③）</t>
    <rPh sb="0" eb="2">
      <t>ヨウシキ</t>
    </rPh>
    <phoneticPr fontId="2"/>
  </si>
  <si>
    <t>港北区ふれあい助成金</t>
    <rPh sb="0" eb="3">
      <t>コウホクク</t>
    </rPh>
    <rPh sb="7" eb="10">
      <t>ジョセイキン</t>
    </rPh>
    <phoneticPr fontId="2"/>
  </si>
  <si>
    <t>※小数点第1位切上</t>
  </si>
  <si>
    <r>
      <t xml:space="preserve">物品購入費
</t>
    </r>
    <r>
      <rPr>
        <sz val="10"/>
        <rFont val="ＭＳ ゴシック"/>
        <family val="3"/>
        <charset val="128"/>
      </rPr>
      <t>(除：食材費･飲食経費)</t>
    </r>
    <rPh sb="0" eb="2">
      <t>ブッピン</t>
    </rPh>
    <rPh sb="2" eb="5">
      <t>コウニュウヒ</t>
    </rPh>
    <rPh sb="7" eb="8">
      <t>ノゾ</t>
    </rPh>
    <phoneticPr fontId="2"/>
  </si>
  <si>
    <t>□区 社 協【会員□有　□無】
□地区社協【会員□有　□無】
□自治会町内会
□地域ケアプラザ
□その他（　　　　　　　　　　　　　　　　　　　　　　　　）
□その他（　　　　　　　　　　　　　　　　　　　　　　　　）</t>
    <rPh sb="7" eb="9">
      <t>カイイン</t>
    </rPh>
    <rPh sb="10" eb="11">
      <t>アリ</t>
    </rPh>
    <rPh sb="13" eb="14">
      <t>ナシ</t>
    </rPh>
    <rPh sb="17" eb="18">
      <t>チ</t>
    </rPh>
    <rPh sb="18" eb="21">
      <t>クシャキョウ</t>
    </rPh>
    <rPh sb="22" eb="24">
      <t>カイイン</t>
    </rPh>
    <rPh sb="25" eb="26">
      <t>アリ</t>
    </rPh>
    <rPh sb="28" eb="29">
      <t>ナシ</t>
    </rPh>
    <rPh sb="32" eb="35">
      <t>ジチカイ</t>
    </rPh>
    <rPh sb="35" eb="38">
      <t>チョウナイカイ</t>
    </rPh>
    <rPh sb="40" eb="42">
      <t>チイキ</t>
    </rPh>
    <rPh sb="51" eb="52">
      <t>ホカ</t>
    </rPh>
    <rPh sb="82" eb="83">
      <t>ホカ</t>
    </rPh>
    <phoneticPr fontId="2"/>
  </si>
  <si>
    <t>□児童・青少年（年代：　　　　）
□障害児者（年代：　　　　　　）
□高齢者（年代：　　　　　　　）
□その他（　　　　　　　　　　）</t>
    <rPh sb="1" eb="3">
      <t>ジドウ</t>
    </rPh>
    <rPh sb="4" eb="7">
      <t>セイショウネン</t>
    </rPh>
    <rPh sb="8" eb="10">
      <t>ネンダイ</t>
    </rPh>
    <rPh sb="18" eb="20">
      <t>ショウガイ</t>
    </rPh>
    <rPh sb="20" eb="21">
      <t>ジ</t>
    </rPh>
    <rPh sb="21" eb="22">
      <t>シャ</t>
    </rPh>
    <rPh sb="23" eb="25">
      <t>ネンダイ</t>
    </rPh>
    <rPh sb="35" eb="38">
      <t>コウレイシャ</t>
    </rPh>
    <rPh sb="39" eb="41">
      <t>ネンダイ</t>
    </rPh>
    <rPh sb="54" eb="55">
      <t>ホカ</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</si>
  <si>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6" eb="27">
      <t>エン</t>
    </rPh>
    <rPh sb="29" eb="30">
      <t>カイ</t>
    </rPh>
    <rPh sb="34" eb="35">
      <t>ネン</t>
    </rPh>
    <phoneticPr fontId="2"/>
  </si>
  <si>
    <r>
      <t xml:space="preserve">その他
</t>
    </r>
    <r>
      <rPr>
        <sz val="10"/>
        <color rgb="FF000000"/>
        <rFont val="ＭＳ ゴシック"/>
        <family val="3"/>
        <charset val="128"/>
      </rPr>
      <t>（家族・講師等）</t>
    </r>
    <phoneticPr fontId="2"/>
  </si>
  <si>
    <r>
      <t xml:space="preserve">車両経費
</t>
    </r>
    <r>
      <rPr>
        <sz val="9"/>
        <rFont val="ＭＳ ゴシック"/>
        <family val="3"/>
        <charset val="128"/>
      </rPr>
      <t>(事業に関わる車両に限る)</t>
    </r>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</si>
  <si>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t>
    </r>
    <r>
      <rPr>
        <sz val="9"/>
        <rFont val="ＭＳ ゴシック"/>
        <family val="3"/>
        <charset val="128"/>
      </rPr>
      <t>※今年度初めて申請される場合はチェック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30" eb="32">
      <t>バアイ</t>
    </rPh>
    <phoneticPr fontId="2"/>
  </si>
  <si>
    <t xml:space="preserve"> 市社協または他区社協　ふれあい助成金申請確認</t>
    <phoneticPr fontId="2"/>
  </si>
  <si>
    <t>□申請なし　　□市社協　　□区社協（　　　　区）</t>
    <phoneticPr fontId="2"/>
  </si>
  <si>
    <r>
      <t>令和</t>
    </r>
    <r>
      <rPr>
        <sz val="12"/>
        <rFont val="ＭＳ ゴシック"/>
        <family val="3"/>
        <charset val="128"/>
      </rPr>
      <t>６</t>
    </r>
    <r>
      <rPr>
        <sz val="12"/>
        <color theme="1"/>
        <rFont val="ＭＳ ゴシック"/>
        <family val="3"/>
        <charset val="128"/>
      </rPr>
      <t>年　　月　　日</t>
    </r>
    <rPh sb="0" eb="2">
      <t>レイワ</t>
    </rPh>
    <rPh sb="3" eb="4">
      <t>ネン</t>
    </rPh>
    <rPh sb="6" eb="7">
      <t>ガツ</t>
    </rPh>
    <rPh sb="9" eb="10">
      <t>ニチ</t>
    </rPh>
    <phoneticPr fontId="2"/>
  </si>
  <si>
    <r>
      <t>令和</t>
    </r>
    <r>
      <rPr>
        <b/>
        <sz val="20"/>
        <rFont val="ＭＳ ゴシック"/>
        <family val="3"/>
        <charset val="128"/>
      </rPr>
      <t>６</t>
    </r>
    <r>
      <rPr>
        <b/>
        <sz val="20"/>
        <color theme="1"/>
        <rFont val="ＭＳ ゴシック"/>
        <family val="3"/>
        <charset val="128"/>
      </rPr>
      <t>年度港北区ふれあい助成金申込書</t>
    </r>
    <rPh sb="0" eb="2">
      <t>レイワ</t>
    </rPh>
    <rPh sb="3" eb="4">
      <t>ネン</t>
    </rPh>
    <rPh sb="4" eb="5">
      <t>ド</t>
    </rPh>
    <rPh sb="5" eb="8">
      <t>コウホクク</t>
    </rPh>
    <phoneticPr fontId="2"/>
  </si>
  <si>
    <r>
      <t>令和</t>
    </r>
    <r>
      <rPr>
        <sz val="12"/>
        <rFont val="ＭＳ ゴシック"/>
        <family val="3"/>
        <charset val="128"/>
      </rPr>
      <t>６</t>
    </r>
    <r>
      <rPr>
        <sz val="12"/>
        <color theme="1"/>
        <rFont val="ＭＳ ゴシック"/>
        <family val="3"/>
        <charset val="128"/>
      </rPr>
      <t>年度港北区ふれあい助成金の交付を受けたいので必要書類を添付し申請します。</t>
    </r>
    <rPh sb="0" eb="2">
      <t>レイワ</t>
    </rPh>
    <rPh sb="3" eb="5">
      <t>ネンド</t>
    </rPh>
    <rPh sb="5" eb="8">
      <t>コウホクク</t>
    </rPh>
    <rPh sb="12" eb="15">
      <t>ジョセイキン</t>
    </rPh>
    <rPh sb="16" eb="18">
      <t>コウフ</t>
    </rPh>
    <rPh sb="19" eb="20">
      <t>ウ</t>
    </rPh>
    <rPh sb="25" eb="27">
      <t>ヒツヨウ</t>
    </rPh>
    <rPh sb="27" eb="29">
      <t>ショルイ</t>
    </rPh>
    <rPh sb="30" eb="32">
      <t>テンプ</t>
    </rPh>
    <rPh sb="33" eb="35">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</si>
</sst>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
    <numFmt numFmtId="178" formatCode="#,##0_);[Red]\(#,##0\)"/>
    <numFmt numFmtId="179" formatCode="#,##0.0_ "/>
    <numFmt numFmtId="180" formatCode="#,##0_ "/>
    <numFmt numFmtId="181" formatCode="0_ "/>
    <numFmt numFmtId="182" formatCode="0.0_);[Red]\(0.0\)"/>
  </numFmts>
  <fonts count="34"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b/>
      <sz val="14"/>
      <color theme="1"/>
      <name val="ＭＳ ゴシック"/>
      <family val="3"/>
      <charset val="128"/>
    </font>
    <font>
      <b/>
      <outline/>
      <sz val="10"/>
      <name val="ＭＳ ゴシック"/>
      <family val="3"/>
      <charset val="128"/>
    </font>
    <font>
      <b/>
      <sz val="10"/>
      <name val="ＭＳ ゴシック"/>
      <family val="3"/>
      <charset val="128"/>
    </font>
    <font>
      <sz val="10"/>
      <color rgb="FF000000"/>
      <name val="ＭＳ ゴシック"/>
      <family val="3"/>
      <charset val="128"/>
    </font>
    <font>
      <b/>
      <strike/>
      <sz val="10"/>
      <color rgb="FF00B0F0"/>
      <name val="ＭＳ ゴシック"/>
      <family val="3"/>
      <charset val="128"/>
    </font>
    <font>
      <sz val="8"/>
      <name val="ＭＳ ゴシック"/>
      <family val="3"/>
      <charset val="128"/>
    </font>
    <font>
      <b/>
      <sz val="2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8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style="double">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double">
        <color indexed="64"/>
      </top>
      <bottom/>
      <diagonal/>
    </border>
    <border>
      <left/>
      <right/>
      <top style="double">
        <color indexed="64"/>
      </top>
      <bottom/>
      <diagonal/>
    </border>
    <border>
      <left style="hair">
        <color indexed="64"/>
      </left>
      <right/>
      <top style="double">
        <color indexed="64"/>
      </top>
      <bottom/>
      <diagonal/>
    </border>
    <border>
      <left style="hair">
        <color indexed="64"/>
      </left>
      <right/>
      <top/>
      <bottom/>
      <diagonal/>
    </border>
    <border>
      <left style="hair">
        <color indexed="64"/>
      </left>
      <right/>
      <top/>
      <bottom style="hair">
        <color indexed="64"/>
      </bottom>
      <diagonal/>
    </border>
    <border diagonalUp="1">
      <left style="thin">
        <color indexed="64"/>
      </left>
      <right style="double">
        <color indexed="64"/>
      </right>
      <top style="double">
        <color indexed="64"/>
      </top>
      <bottom style="medium">
        <color indexed="64"/>
      </bottom>
      <diagonal style="thin">
        <color indexed="64"/>
      </diagonal>
    </border>
    <border diagonalUp="1">
      <left/>
      <right style="double">
        <color indexed="64"/>
      </right>
      <top style="double">
        <color indexed="64"/>
      </top>
      <bottom style="medium">
        <color indexed="64"/>
      </bottom>
      <diagonal style="thin">
        <color indexed="64"/>
      </diagonal>
    </border>
    <border diagonalUp="1">
      <left style="double">
        <color indexed="64"/>
      </left>
      <right style="double">
        <color indexed="64"/>
      </right>
      <top style="double">
        <color indexed="64"/>
      </top>
      <bottom style="medium">
        <color indexed="64"/>
      </bottom>
      <diagonal style="thin">
        <color indexed="64"/>
      </diagonal>
    </border>
    <border diagonalUp="1">
      <left style="double">
        <color indexed="64"/>
      </left>
      <right/>
      <top style="double">
        <color indexed="64"/>
      </top>
      <bottom style="medium">
        <color indexed="64"/>
      </bottom>
      <diagonal style="thin">
        <color indexed="64"/>
      </diagonal>
    </border>
    <border diagonalUp="1">
      <left style="double">
        <color indexed="64"/>
      </left>
      <right style="medium">
        <color indexed="64"/>
      </right>
      <top style="double">
        <color indexed="64"/>
      </top>
      <bottom style="medium">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6">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5" fillId="0" borderId="14" xfId="0" applyFont="1" applyBorder="1" applyAlignment="1">
      <alignment horizontal="center" vertical="center" wrapText="1"/>
    </xf>
    <xf numFmtId="49" fontId="3" fillId="4" borderId="66" xfId="0" applyNumberFormat="1" applyFont="1" applyFill="1" applyBorder="1" applyAlignment="1">
      <alignment horizontal="center" vertical="center" textRotation="255" wrapText="1"/>
    </xf>
    <xf numFmtId="0" fontId="3" fillId="0" borderId="67" xfId="0" applyFont="1" applyBorder="1" applyAlignment="1">
      <alignment horizontal="left" vertical="center" wrapText="1"/>
    </xf>
    <xf numFmtId="49" fontId="3" fillId="4" borderId="70" xfId="0" applyNumberFormat="1" applyFont="1" applyFill="1" applyBorder="1" applyAlignment="1">
      <alignment horizontal="center" vertical="center" textRotation="255" wrapText="1"/>
    </xf>
    <xf numFmtId="0" fontId="3" fillId="0" borderId="71" xfId="0" applyFont="1" applyBorder="1" applyAlignment="1">
      <alignment horizontal="left" vertical="center" shrinkToFit="1"/>
    </xf>
    <xf numFmtId="49" fontId="3" fillId="4" borderId="74" xfId="0" applyNumberFormat="1" applyFont="1" applyFill="1" applyBorder="1" applyAlignment="1">
      <alignment horizontal="center" vertical="center" textRotation="255" wrapText="1"/>
    </xf>
    <xf numFmtId="49" fontId="3" fillId="2" borderId="80" xfId="0" applyNumberFormat="1" applyFont="1" applyFill="1" applyBorder="1" applyAlignment="1">
      <alignment horizontal="center" vertical="center" textRotation="255" wrapText="1"/>
    </xf>
    <xf numFmtId="49" fontId="3" fillId="2" borderId="81" xfId="0" applyNumberFormat="1" applyFont="1" applyFill="1" applyBorder="1" applyAlignment="1">
      <alignment vertical="center" wrapText="1" shrinkToFit="1"/>
    </xf>
    <xf numFmtId="0" fontId="7" fillId="0" borderId="84" xfId="0" applyFont="1" applyBorder="1" applyAlignment="1">
      <alignment vertical="center" wrapText="1"/>
    </xf>
    <xf numFmtId="0" fontId="3" fillId="0" borderId="87" xfId="0" applyFont="1" applyBorder="1" applyAlignment="1">
      <alignment vertical="center" wrapText="1"/>
    </xf>
    <xf numFmtId="0" fontId="3" fillId="0" borderId="71" xfId="0" applyFont="1" applyBorder="1" applyAlignment="1">
      <alignment vertical="center" wrapText="1"/>
    </xf>
    <xf numFmtId="49" fontId="3" fillId="4" borderId="99" xfId="0" applyNumberFormat="1" applyFont="1" applyFill="1" applyBorder="1" applyAlignment="1">
      <alignment horizontal="center" vertical="center" textRotation="255" wrapText="1"/>
    </xf>
    <xf numFmtId="49" fontId="3" fillId="4" borderId="100" xfId="0" applyNumberFormat="1" applyFont="1" applyFill="1" applyBorder="1" applyAlignment="1">
      <alignment horizontal="center" vertical="center" textRotation="255" wrapText="1"/>
    </xf>
    <xf numFmtId="49" fontId="3" fillId="4" borderId="110" xfId="0" applyNumberFormat="1" applyFont="1" applyFill="1" applyBorder="1" applyAlignment="1">
      <alignment horizontal="center" vertical="center" textRotation="255" wrapText="1"/>
    </xf>
    <xf numFmtId="0" fontId="3" fillId="0" borderId="86" xfId="0" applyFont="1" applyBorder="1" applyAlignment="1">
      <alignment horizontal="center" vertical="center" textRotation="255" wrapText="1"/>
    </xf>
    <xf numFmtId="0" fontId="3" fillId="0" borderId="100" xfId="0" applyFont="1" applyBorder="1" applyAlignment="1">
      <alignment horizontal="center" vertical="center" textRotation="255" wrapText="1"/>
    </xf>
    <xf numFmtId="0" fontId="3" fillId="0" borderId="71" xfId="0" applyFont="1" applyBorder="1" applyAlignment="1">
      <alignment vertical="center" shrinkToFit="1"/>
    </xf>
    <xf numFmtId="0" fontId="3" fillId="0" borderId="110" xfId="0" applyFont="1" applyBorder="1" applyAlignment="1">
      <alignment horizontal="center" vertical="center" textRotation="255" wrapText="1"/>
    </xf>
    <xf numFmtId="180" fontId="9" fillId="0" borderId="139" xfId="0" applyNumberFormat="1" applyFont="1" applyBorder="1" applyAlignment="1">
      <alignment vertical="center" wrapText="1"/>
    </xf>
    <xf numFmtId="180" fontId="9" fillId="0" borderId="140" xfId="0" applyNumberFormat="1" applyFont="1" applyBorder="1" applyAlignment="1">
      <alignment vertical="center" wrapText="1"/>
    </xf>
    <xf numFmtId="180" fontId="9" fillId="0" borderId="141" xfId="0" applyNumberFormat="1" applyFont="1" applyBorder="1" applyAlignment="1">
      <alignment vertical="center" wrapText="1"/>
    </xf>
    <xf numFmtId="177" fontId="7" fillId="5" borderId="116" xfId="0" applyNumberFormat="1" applyFont="1" applyFill="1" applyBorder="1" applyAlignment="1">
      <alignment vertical="center" wrapText="1"/>
    </xf>
    <xf numFmtId="180" fontId="9" fillId="0" borderId="142" xfId="0" applyNumberFormat="1" applyFont="1" applyBorder="1" applyAlignment="1">
      <alignment vertical="center" wrapText="1"/>
    </xf>
    <xf numFmtId="180" fontId="9" fillId="0" borderId="143" xfId="0" applyNumberFormat="1" applyFont="1" applyBorder="1" applyAlignment="1">
      <alignment vertical="center" wrapText="1"/>
    </xf>
    <xf numFmtId="180" fontId="9" fillId="0" borderId="144" xfId="0" applyNumberFormat="1" applyFont="1" applyBorder="1" applyAlignment="1">
      <alignment vertical="center" wrapText="1"/>
    </xf>
    <xf numFmtId="0" fontId="3" fillId="0" borderId="0" xfId="0" applyFont="1">
      <alignment vertical="center"/>
    </xf>
    <xf numFmtId="0" fontId="15" fillId="0" borderId="0" xfId="0" applyFont="1">
      <alignment vertical="center"/>
    </xf>
    <xf numFmtId="0" fontId="15" fillId="0" borderId="15" xfId="0" applyFont="1" applyBorder="1">
      <alignment vertical="center"/>
    </xf>
    <xf numFmtId="0" fontId="14" fillId="2" borderId="18"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120"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176" fontId="19" fillId="0" borderId="12" xfId="0" applyNumberFormat="1" applyFont="1" applyBorder="1" applyAlignment="1">
      <alignment horizontal="right" vertical="center"/>
    </xf>
    <xf numFmtId="0" fontId="17" fillId="0" borderId="0" xfId="0" applyFont="1" applyAlignment="1">
      <alignment vertical="center" wrapText="1"/>
    </xf>
    <xf numFmtId="0" fontId="14" fillId="0" borderId="55" xfId="0" applyFont="1" applyBorder="1">
      <alignment vertical="center"/>
    </xf>
    <xf numFmtId="0" fontId="14" fillId="0" borderId="56" xfId="0" applyFont="1" applyBorder="1">
      <alignment vertical="center"/>
    </xf>
    <xf numFmtId="0" fontId="14" fillId="2" borderId="5"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2" xfId="0" applyFont="1" applyFill="1" applyBorder="1" applyAlignment="1">
      <alignment horizontal="center" vertical="center"/>
    </xf>
    <xf numFmtId="0" fontId="19" fillId="0" borderId="48" xfId="0" applyFont="1" applyBorder="1" applyAlignment="1">
      <alignment horizontal="center" vertical="center"/>
    </xf>
    <xf numFmtId="0" fontId="19" fillId="0" borderId="47" xfId="0" applyFont="1" applyBorder="1" applyAlignment="1">
      <alignment horizontal="center" vertical="center"/>
    </xf>
    <xf numFmtId="0" fontId="14" fillId="0" borderId="132" xfId="0" applyFont="1" applyBorder="1" applyAlignment="1">
      <alignment horizontal="center" vertical="center" wrapText="1"/>
    </xf>
    <xf numFmtId="0" fontId="20" fillId="0" borderId="134" xfId="0" applyFont="1" applyBorder="1">
      <alignment vertical="center"/>
    </xf>
    <xf numFmtId="0" fontId="14" fillId="0" borderId="54" xfId="0" applyFont="1" applyBorder="1" applyAlignment="1">
      <alignment horizontal="center" vertical="center" wrapText="1"/>
    </xf>
    <xf numFmtId="177" fontId="20" fillId="0" borderId="30" xfId="0" applyNumberFormat="1" applyFont="1" applyBorder="1">
      <alignment vertical="center"/>
    </xf>
    <xf numFmtId="0" fontId="14" fillId="0" borderId="15" xfId="0" applyFont="1" applyBorder="1" applyAlignment="1">
      <alignment horizontal="center" vertical="center" wrapText="1"/>
    </xf>
    <xf numFmtId="0" fontId="14" fillId="0" borderId="15" xfId="0" applyFont="1" applyBorder="1" applyAlignment="1">
      <alignment horizontal="center" vertical="center" wrapText="1" shrinkToFit="1"/>
    </xf>
    <xf numFmtId="0" fontId="3" fillId="0" borderId="72" xfId="0" applyFont="1" applyBorder="1" applyAlignment="1">
      <alignment horizontal="left" vertical="center" shrinkToFit="1"/>
    </xf>
    <xf numFmtId="0" fontId="1" fillId="0" borderId="0" xfId="0" applyFont="1" applyAlignment="1">
      <alignment vertical="center" shrinkToFit="1"/>
    </xf>
    <xf numFmtId="0" fontId="15" fillId="0" borderId="15" xfId="0" applyFont="1" applyBorder="1" applyAlignment="1">
      <alignment horizontal="center" vertical="center"/>
    </xf>
    <xf numFmtId="0" fontId="3" fillId="2" borderId="0" xfId="0" applyFont="1" applyFill="1" applyAlignment="1">
      <alignment horizontal="left" vertical="center" shrinkToFit="1"/>
    </xf>
    <xf numFmtId="0" fontId="3" fillId="0" borderId="0" xfId="0" applyFont="1" applyAlignment="1">
      <alignment horizontal="right" vertical="center" shrinkToFit="1"/>
    </xf>
    <xf numFmtId="0" fontId="3" fillId="2" borderId="0" xfId="0" applyFont="1" applyFill="1" applyAlignment="1">
      <alignment horizontal="center" vertical="center" wrapText="1"/>
    </xf>
    <xf numFmtId="0" fontId="8" fillId="0" borderId="0" xfId="0" applyFont="1" applyAlignment="1">
      <alignment horizontal="righ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181" fontId="7" fillId="0" borderId="83" xfId="0" applyNumberFormat="1" applyFont="1" applyBorder="1" applyAlignment="1">
      <alignment vertical="center" wrapText="1"/>
    </xf>
    <xf numFmtId="0" fontId="7" fillId="0" borderId="0" xfId="0" applyFont="1" applyAlignment="1">
      <alignment vertical="center" wrapText="1"/>
    </xf>
    <xf numFmtId="182" fontId="5" fillId="0" borderId="136" xfId="0" applyNumberFormat="1" applyFont="1" applyBorder="1">
      <alignment vertical="center"/>
    </xf>
    <xf numFmtId="0" fontId="10" fillId="0" borderId="0" xfId="0" applyFont="1" applyAlignment="1">
      <alignment horizontal="right" vertical="top" wrapText="1"/>
    </xf>
    <xf numFmtId="0" fontId="5" fillId="0" borderId="0" xfId="0" applyFont="1">
      <alignment vertical="center"/>
    </xf>
    <xf numFmtId="179" fontId="5" fillId="5" borderId="136" xfId="0" applyNumberFormat="1" applyFont="1" applyFill="1" applyBorder="1">
      <alignment vertical="center"/>
    </xf>
    <xf numFmtId="49" fontId="3" fillId="4" borderId="0" xfId="0" applyNumberFormat="1" applyFont="1" applyFill="1" applyAlignment="1">
      <alignment horizontal="center" vertical="center" textRotation="255" wrapText="1"/>
    </xf>
    <xf numFmtId="0" fontId="26" fillId="0" borderId="0" xfId="0" applyFont="1" applyAlignment="1">
      <alignment horizontal="left" vertical="top" wrapText="1"/>
    </xf>
    <xf numFmtId="49" fontId="3" fillId="2" borderId="137" xfId="0" applyNumberFormat="1" applyFont="1" applyFill="1" applyBorder="1" applyAlignment="1">
      <alignment horizontal="center" vertical="center" wrapText="1"/>
    </xf>
    <xf numFmtId="0" fontId="3" fillId="0" borderId="68" xfId="0" applyFont="1" applyBorder="1" applyAlignment="1">
      <alignment horizontal="justify" vertical="center" shrinkToFit="1"/>
    </xf>
    <xf numFmtId="0" fontId="3" fillId="0" borderId="0" xfId="0" applyFont="1" applyAlignment="1">
      <alignment horizontal="left" vertical="center" shrinkToFit="1"/>
    </xf>
    <xf numFmtId="0" fontId="3" fillId="0" borderId="72" xfId="0" applyFont="1" applyBorder="1" applyAlignment="1">
      <alignment horizontal="justify" vertical="center" shrinkToFit="1"/>
    </xf>
    <xf numFmtId="0" fontId="3" fillId="0" borderId="72" xfId="0" applyFont="1" applyBorder="1" applyAlignment="1">
      <alignment horizontal="justify" vertical="center" wrapText="1"/>
    </xf>
    <xf numFmtId="0" fontId="9" fillId="0" borderId="0" xfId="0" applyFont="1" applyAlignment="1">
      <alignment horizontal="left" vertical="center" wrapText="1"/>
    </xf>
    <xf numFmtId="0" fontId="3" fillId="0" borderId="135" xfId="0" applyFont="1" applyBorder="1" applyAlignment="1">
      <alignment horizontal="justify" vertical="center" shrinkToFit="1"/>
    </xf>
    <xf numFmtId="177" fontId="7" fillId="5" borderId="154" xfId="0" applyNumberFormat="1" applyFont="1" applyFill="1" applyBorder="1" applyAlignment="1">
      <alignment vertical="center" wrapText="1"/>
    </xf>
    <xf numFmtId="177" fontId="7" fillId="5" borderId="81" xfId="0" applyNumberFormat="1" applyFont="1" applyFill="1" applyBorder="1" applyAlignment="1">
      <alignment vertical="center" wrapText="1"/>
    </xf>
    <xf numFmtId="0" fontId="9" fillId="0" borderId="0" xfId="0" applyFont="1" applyAlignment="1">
      <alignment horizontal="center" vertical="center" wrapText="1"/>
    </xf>
    <xf numFmtId="180" fontId="9" fillId="0" borderId="155" xfId="0" applyNumberFormat="1" applyFont="1" applyBorder="1" applyAlignment="1">
      <alignment vertical="center" wrapText="1"/>
    </xf>
    <xf numFmtId="177" fontId="7" fillId="5" borderId="96" xfId="0" applyNumberFormat="1" applyFont="1" applyFill="1" applyBorder="1" applyAlignment="1">
      <alignment vertical="center" wrapText="1"/>
    </xf>
    <xf numFmtId="0" fontId="1" fillId="0" borderId="0" xfId="0" applyFont="1" applyAlignment="1">
      <alignment horizontal="left" vertical="center" shrinkToFit="1"/>
    </xf>
    <xf numFmtId="0" fontId="20" fillId="3" borderId="31" xfId="0" applyFont="1" applyFill="1" applyBorder="1" applyAlignment="1">
      <alignment horizontal="center" vertical="center" shrinkToFit="1"/>
    </xf>
    <xf numFmtId="0" fontId="20" fillId="0" borderId="18" xfId="0" applyFont="1" applyBorder="1" applyAlignment="1">
      <alignment horizontal="center" vertical="center"/>
    </xf>
    <xf numFmtId="0" fontId="14" fillId="0" borderId="12" xfId="0" applyFont="1" applyBorder="1" applyAlignment="1">
      <alignment horizontal="center" vertical="center"/>
    </xf>
    <xf numFmtId="0" fontId="20" fillId="0" borderId="15" xfId="0" applyFont="1" applyBorder="1" applyAlignment="1">
      <alignment horizontal="center" vertical="center"/>
    </xf>
    <xf numFmtId="0" fontId="20" fillId="0" borderId="138" xfId="0" applyFont="1" applyBorder="1" applyAlignment="1">
      <alignment horizontal="center" vertical="center"/>
    </xf>
    <xf numFmtId="0" fontId="20" fillId="0" borderId="5" xfId="0" applyFont="1" applyBorder="1" applyAlignment="1">
      <alignment horizontal="center" vertical="center"/>
    </xf>
    <xf numFmtId="0" fontId="20" fillId="0" borderId="21" xfId="0" applyFont="1" applyBorder="1" applyAlignment="1">
      <alignment horizontal="center" vertical="center"/>
    </xf>
    <xf numFmtId="0" fontId="20" fillId="0" borderId="133" xfId="0" applyFont="1" applyBorder="1" applyAlignment="1">
      <alignment horizontal="center" vertical="center"/>
    </xf>
    <xf numFmtId="177" fontId="20" fillId="2" borderId="31" xfId="0" applyNumberFormat="1" applyFont="1" applyFill="1" applyBorder="1" applyAlignment="1">
      <alignment horizontal="center" vertical="center"/>
    </xf>
    <xf numFmtId="181" fontId="7" fillId="5" borderId="83" xfId="0" applyNumberFormat="1" applyFont="1" applyFill="1" applyBorder="1" applyAlignment="1">
      <alignment horizontal="right" vertical="center" wrapText="1"/>
    </xf>
    <xf numFmtId="180" fontId="5" fillId="5" borderId="166" xfId="0" applyNumberFormat="1" applyFont="1" applyFill="1" applyBorder="1" applyAlignment="1">
      <alignment horizontal="right" vertical="center"/>
    </xf>
    <xf numFmtId="180" fontId="5" fillId="0" borderId="166" xfId="0" applyNumberFormat="1" applyFont="1" applyBorder="1">
      <alignment vertical="center"/>
    </xf>
    <xf numFmtId="0" fontId="5" fillId="0" borderId="159" xfId="0" applyFont="1" applyBorder="1">
      <alignment vertical="center"/>
    </xf>
    <xf numFmtId="179" fontId="5" fillId="5" borderId="0" xfId="0" applyNumberFormat="1" applyFont="1" applyFill="1">
      <alignment vertical="center"/>
    </xf>
    <xf numFmtId="0" fontId="14" fillId="0" borderId="4" xfId="0" applyFont="1" applyBorder="1" applyAlignment="1">
      <alignment horizontal="center" vertical="center"/>
    </xf>
    <xf numFmtId="0" fontId="3" fillId="0" borderId="0" xfId="0" applyFont="1" applyAlignment="1">
      <alignment vertical="center" shrinkToFit="1"/>
    </xf>
    <xf numFmtId="49" fontId="32" fillId="2" borderId="137" xfId="0" applyNumberFormat="1" applyFont="1" applyFill="1" applyBorder="1" applyAlignment="1">
      <alignment horizontal="center" vertical="center" wrapText="1"/>
    </xf>
    <xf numFmtId="0" fontId="15" fillId="0" borderId="0" xfId="0" applyFont="1" applyAlignment="1">
      <alignment horizontal="center" vertical="center"/>
    </xf>
    <xf numFmtId="0" fontId="14" fillId="0" borderId="0" xfId="0" applyFont="1" applyAlignment="1">
      <alignment horizontal="left" vertical="center"/>
    </xf>
    <xf numFmtId="0" fontId="14" fillId="3" borderId="17" xfId="0" applyFont="1" applyFill="1" applyBorder="1" applyAlignment="1">
      <alignment horizontal="left" vertical="center"/>
    </xf>
    <xf numFmtId="0" fontId="14" fillId="3" borderId="16" xfId="0" applyFont="1" applyFill="1" applyBorder="1" applyAlignment="1">
      <alignment horizontal="left" vertical="center"/>
    </xf>
    <xf numFmtId="0" fontId="14" fillId="3" borderId="20" xfId="0" applyFont="1" applyFill="1" applyBorder="1" applyAlignment="1">
      <alignment horizontal="left" vertical="center"/>
    </xf>
    <xf numFmtId="0" fontId="14" fillId="3" borderId="145" xfId="0" applyFont="1" applyFill="1" applyBorder="1" applyAlignment="1">
      <alignment horizontal="left"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3" borderId="39" xfId="0" applyFont="1" applyFill="1" applyBorder="1" applyAlignment="1">
      <alignment horizontal="left" vertical="center" wrapText="1" shrinkToFit="1"/>
    </xf>
    <xf numFmtId="0" fontId="14" fillId="3" borderId="35" xfId="0" applyFont="1" applyFill="1" applyBorder="1" applyAlignment="1">
      <alignment horizontal="left" vertical="center" wrapText="1" shrinkToFit="1"/>
    </xf>
    <xf numFmtId="0" fontId="14" fillId="3" borderId="44" xfId="0" applyFont="1" applyFill="1" applyBorder="1" applyAlignment="1">
      <alignment horizontal="left" vertical="center" wrapText="1" shrinkToFit="1"/>
    </xf>
    <xf numFmtId="0" fontId="14" fillId="3" borderId="31" xfId="0" applyFont="1" applyFill="1" applyBorder="1" applyAlignment="1">
      <alignment horizontal="left" vertical="center" wrapText="1" shrinkToFit="1"/>
    </xf>
    <xf numFmtId="0" fontId="14" fillId="3" borderId="30" xfId="0" applyFont="1" applyFill="1" applyBorder="1" applyAlignment="1">
      <alignment horizontal="left" vertical="center" wrapText="1" shrinkToFit="1"/>
    </xf>
    <xf numFmtId="0" fontId="14" fillId="3" borderId="49" xfId="0" applyFont="1" applyFill="1" applyBorder="1" applyAlignment="1">
      <alignment horizontal="left" vertical="center" wrapText="1" shrinkToFit="1"/>
    </xf>
    <xf numFmtId="0" fontId="14" fillId="2" borderId="4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137" xfId="0" applyFont="1" applyFill="1" applyBorder="1" applyAlignment="1">
      <alignment horizontal="center" vertical="center"/>
    </xf>
    <xf numFmtId="0" fontId="14" fillId="2" borderId="24" xfId="0" applyFont="1" applyFill="1" applyBorder="1" applyAlignment="1">
      <alignment horizontal="center" vertical="center" wrapText="1"/>
    </xf>
    <xf numFmtId="0" fontId="22" fillId="0" borderId="30" xfId="0" applyFont="1" applyBorder="1" applyAlignment="1">
      <alignment horizontal="center" vertical="center" wrapText="1" shrinkToFit="1"/>
    </xf>
    <xf numFmtId="0" fontId="22" fillId="0" borderId="29" xfId="0" applyFont="1" applyBorder="1" applyAlignment="1">
      <alignment horizontal="center" vertical="center" wrapText="1" shrinkToFit="1"/>
    </xf>
    <xf numFmtId="0" fontId="14" fillId="0" borderId="18" xfId="0" applyFont="1" applyBorder="1" applyAlignment="1">
      <alignment horizontal="left" vertical="center" shrinkToFit="1"/>
    </xf>
    <xf numFmtId="0" fontId="14" fillId="0" borderId="17" xfId="0" applyFont="1" applyBorder="1" applyAlignment="1">
      <alignment horizontal="left" vertical="center" shrinkToFit="1"/>
    </xf>
    <xf numFmtId="0" fontId="14" fillId="0" borderId="23" xfId="0" applyFont="1" applyBorder="1" applyAlignment="1">
      <alignment horizontal="left" vertical="center" shrinkToFit="1"/>
    </xf>
    <xf numFmtId="0" fontId="14" fillId="0" borderId="39" xfId="0" applyFont="1" applyBorder="1" applyAlignment="1">
      <alignment horizontal="left" vertical="center" shrinkToFit="1"/>
    </xf>
    <xf numFmtId="0" fontId="14" fillId="0" borderId="35" xfId="0" applyFont="1" applyBorder="1" applyAlignment="1">
      <alignment horizontal="left" vertical="center" shrinkToFit="1"/>
    </xf>
    <xf numFmtId="0" fontId="14" fillId="0" borderId="44" xfId="0" applyFont="1" applyBorder="1" applyAlignment="1">
      <alignment horizontal="left" vertical="center" shrinkToFit="1"/>
    </xf>
    <xf numFmtId="0" fontId="14" fillId="2" borderId="3" xfId="0" applyFont="1" applyFill="1" applyBorder="1" applyAlignment="1">
      <alignment horizontal="center" vertical="center"/>
    </xf>
    <xf numFmtId="0" fontId="15" fillId="2" borderId="3" xfId="0" applyFont="1" applyFill="1" applyBorder="1">
      <alignment vertical="center"/>
    </xf>
    <xf numFmtId="0" fontId="15" fillId="2" borderId="2" xfId="0" applyFont="1" applyFill="1" applyBorder="1">
      <alignment vertical="center"/>
    </xf>
    <xf numFmtId="0" fontId="15" fillId="2" borderId="0" xfId="0" applyFont="1" applyFill="1">
      <alignment vertical="center"/>
    </xf>
    <xf numFmtId="0" fontId="15" fillId="2" borderId="27" xfId="0" applyFont="1" applyFill="1" applyBorder="1">
      <alignment vertical="center"/>
    </xf>
    <xf numFmtId="0" fontId="15" fillId="2" borderId="30" xfId="0" applyFont="1" applyFill="1" applyBorder="1">
      <alignment vertical="center"/>
    </xf>
    <xf numFmtId="0" fontId="15" fillId="2" borderId="29" xfId="0" applyFont="1" applyFill="1" applyBorder="1">
      <alignment vertical="center"/>
    </xf>
    <xf numFmtId="0" fontId="20" fillId="0" borderId="1" xfId="0" applyFont="1" applyBorder="1" applyAlignment="1">
      <alignment horizontal="left" vertical="center" shrinkToFit="1"/>
    </xf>
    <xf numFmtId="0" fontId="20" fillId="0" borderId="3" xfId="0" applyFont="1" applyBorder="1" applyAlignment="1">
      <alignment horizontal="left" vertical="center" shrinkToFit="1"/>
    </xf>
    <xf numFmtId="0" fontId="20" fillId="0" borderId="33" xfId="0" applyFont="1" applyBorder="1" applyAlignment="1">
      <alignment horizontal="left" vertical="center" shrinkToFit="1"/>
    </xf>
    <xf numFmtId="0" fontId="20" fillId="0" borderId="0" xfId="0" applyFont="1" applyAlignment="1">
      <alignment horizontal="left" vertical="center" shrinkToFit="1"/>
    </xf>
    <xf numFmtId="0" fontId="20" fillId="0" borderId="27" xfId="0" applyFont="1" applyBorder="1" applyAlignment="1">
      <alignment horizontal="left" vertical="center" shrinkToFit="1"/>
    </xf>
    <xf numFmtId="0" fontId="20" fillId="0" borderId="31" xfId="0" applyFont="1" applyBorder="1" applyAlignment="1">
      <alignment horizontal="left" vertical="center" shrinkToFit="1"/>
    </xf>
    <xf numFmtId="0" fontId="20" fillId="0" borderId="30" xfId="0" applyFont="1" applyBorder="1" applyAlignment="1">
      <alignment horizontal="left" vertical="center" shrinkToFit="1"/>
    </xf>
    <xf numFmtId="0" fontId="20" fillId="0" borderId="29" xfId="0" applyFont="1" applyBorder="1" applyAlignment="1">
      <alignment horizontal="left" vertical="center" shrinkToFit="1"/>
    </xf>
    <xf numFmtId="0" fontId="14" fillId="0" borderId="26" xfId="0" applyFont="1" applyBorder="1" applyAlignment="1">
      <alignment horizontal="left" vertical="center" shrinkToFit="1"/>
    </xf>
    <xf numFmtId="0" fontId="14" fillId="0" borderId="25" xfId="0" applyFont="1" applyBorder="1" applyAlignment="1">
      <alignment horizontal="left" vertical="center" shrinkToFit="1"/>
    </xf>
    <xf numFmtId="0" fontId="14" fillId="0" borderId="32" xfId="0" applyFont="1" applyBorder="1" applyAlignment="1">
      <alignment horizontal="left" vertical="center" shrinkToFit="1"/>
    </xf>
    <xf numFmtId="0" fontId="16" fillId="0" borderId="5" xfId="0" applyFont="1" applyBorder="1" applyAlignment="1">
      <alignment horizontal="right"/>
    </xf>
    <xf numFmtId="0" fontId="16" fillId="0" borderId="7" xfId="0" applyFont="1" applyBorder="1" applyAlignment="1">
      <alignment horizontal="right"/>
    </xf>
    <xf numFmtId="0" fontId="16" fillId="0" borderId="6" xfId="0" applyFont="1" applyBorder="1" applyAlignment="1">
      <alignment horizontal="right"/>
    </xf>
    <xf numFmtId="0" fontId="15" fillId="0" borderId="0" xfId="0" applyFont="1" applyAlignment="1">
      <alignment horizontal="right" vertical="center"/>
    </xf>
    <xf numFmtId="0" fontId="15" fillId="0" borderId="15" xfId="0" applyFont="1" applyBorder="1" applyAlignment="1">
      <alignment horizontal="center" vertical="center"/>
    </xf>
    <xf numFmtId="0" fontId="15" fillId="0" borderId="117" xfId="0" applyFont="1" applyBorder="1" applyAlignment="1">
      <alignment horizontal="center" vertical="top"/>
    </xf>
    <xf numFmtId="0" fontId="15" fillId="0" borderId="118" xfId="0" applyFont="1" applyBorder="1" applyAlignment="1">
      <alignment horizontal="center" vertical="top"/>
    </xf>
    <xf numFmtId="0" fontId="15" fillId="0" borderId="123" xfId="0" applyFont="1" applyBorder="1" applyAlignment="1">
      <alignment horizontal="center" vertical="top"/>
    </xf>
    <xf numFmtId="0" fontId="19" fillId="0" borderId="51" xfId="0" applyFont="1" applyBorder="1" applyAlignment="1">
      <alignment horizontal="center" vertical="center"/>
    </xf>
    <xf numFmtId="0" fontId="19" fillId="0" borderId="15" xfId="0" applyFont="1" applyBorder="1" applyAlignment="1">
      <alignment horizontal="center" vertical="center"/>
    </xf>
    <xf numFmtId="0" fontId="14" fillId="0" borderId="15" xfId="0" applyFont="1" applyBorder="1" applyAlignment="1">
      <alignment horizontal="left" vertical="center" wrapText="1"/>
    </xf>
    <xf numFmtId="0" fontId="14" fillId="0" borderId="46" xfId="0" applyFont="1" applyBorder="1" applyAlignment="1">
      <alignment horizontal="left" vertical="center" wrapText="1"/>
    </xf>
    <xf numFmtId="0" fontId="19" fillId="0" borderId="53" xfId="0" applyFont="1" applyBorder="1" applyAlignment="1">
      <alignment horizontal="center" vertical="center"/>
    </xf>
    <xf numFmtId="0" fontId="19" fillId="0" borderId="22" xfId="0" applyFont="1" applyBorder="1" applyAlignment="1">
      <alignment horizontal="center" vertical="center"/>
    </xf>
    <xf numFmtId="0" fontId="14" fillId="0" borderId="22" xfId="0" applyFont="1" applyBorder="1" applyAlignment="1">
      <alignment horizontal="left" vertical="center" wrapText="1"/>
    </xf>
    <xf numFmtId="0" fontId="15" fillId="0" borderId="130" xfId="0" applyFont="1" applyBorder="1" applyAlignment="1">
      <alignment horizontal="left" vertical="center" wrapText="1"/>
    </xf>
    <xf numFmtId="0" fontId="15" fillId="0" borderId="131" xfId="0" applyFont="1" applyBorder="1" applyAlignment="1">
      <alignment horizontal="left" vertical="center" wrapText="1"/>
    </xf>
    <xf numFmtId="0" fontId="15" fillId="0" borderId="157" xfId="0" applyFont="1" applyBorder="1" applyAlignment="1">
      <alignment horizontal="left" vertical="center" wrapText="1"/>
    </xf>
    <xf numFmtId="0" fontId="15" fillId="0" borderId="133" xfId="0" applyFont="1" applyBorder="1" applyAlignment="1">
      <alignment horizontal="center" vertical="center" wrapText="1" shrinkToFit="1"/>
    </xf>
    <xf numFmtId="0" fontId="15" fillId="0" borderId="160" xfId="0" applyFont="1" applyBorder="1" applyAlignment="1">
      <alignment horizontal="center" vertical="center" wrapText="1" shrinkToFit="1"/>
    </xf>
    <xf numFmtId="180" fontId="20" fillId="2" borderId="161" xfId="0" applyNumberFormat="1" applyFont="1" applyFill="1" applyBorder="1" applyAlignment="1">
      <alignment horizontal="center" vertical="center"/>
    </xf>
    <xf numFmtId="180" fontId="20" fillId="2" borderId="129" xfId="0" applyNumberFormat="1" applyFont="1" applyFill="1" applyBorder="1" applyAlignment="1">
      <alignment horizontal="center" vertical="center"/>
    </xf>
    <xf numFmtId="0" fontId="14" fillId="0" borderId="10" xfId="0" applyFont="1" applyBorder="1" applyAlignment="1">
      <alignment horizontal="left" vertical="center"/>
    </xf>
    <xf numFmtId="0" fontId="14" fillId="0" borderId="9" xfId="0" applyFont="1" applyBorder="1" applyAlignment="1">
      <alignment horizontal="left" vertical="center"/>
    </xf>
    <xf numFmtId="0" fontId="14" fillId="0" borderId="8" xfId="0" applyFont="1" applyBorder="1" applyAlignment="1">
      <alignment horizontal="left" vertical="center"/>
    </xf>
    <xf numFmtId="0" fontId="14" fillId="2" borderId="51" xfId="0" applyFont="1" applyFill="1" applyBorder="1" applyAlignment="1">
      <alignment horizontal="center" vertical="center"/>
    </xf>
    <xf numFmtId="0" fontId="14" fillId="2" borderId="15" xfId="0" applyFont="1" applyFill="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wrapText="1"/>
    </xf>
    <xf numFmtId="0" fontId="15" fillId="0" borderId="0" xfId="0" applyFont="1" applyAlignment="1">
      <alignment vertical="center" wrapText="1"/>
    </xf>
    <xf numFmtId="0" fontId="14" fillId="0" borderId="0" xfId="0" applyFont="1" applyAlignment="1">
      <alignment horizontal="right" vertical="center"/>
    </xf>
    <xf numFmtId="0" fontId="14" fillId="2" borderId="38"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37" xfId="0" applyFont="1" applyFill="1" applyBorder="1" applyAlignment="1">
      <alignment horizontal="center" vertical="center"/>
    </xf>
    <xf numFmtId="0" fontId="27" fillId="0" borderId="14" xfId="0" applyFont="1" applyBorder="1" applyAlignment="1">
      <alignment horizontal="center" vertical="center"/>
    </xf>
    <xf numFmtId="0" fontId="27" fillId="0" borderId="13" xfId="0" applyFont="1" applyBorder="1" applyAlignment="1">
      <alignment horizontal="center" vertical="center"/>
    </xf>
    <xf numFmtId="0" fontId="27" fillId="0" borderId="37" xfId="0" applyFont="1" applyBorder="1" applyAlignment="1">
      <alignment horizontal="center" vertical="center"/>
    </xf>
    <xf numFmtId="0" fontId="14" fillId="2" borderId="36" xfId="0"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0" xfId="0" applyFont="1" applyFill="1" applyAlignment="1">
      <alignment horizontal="center" vertical="center"/>
    </xf>
    <xf numFmtId="0" fontId="14" fillId="2" borderId="27" xfId="0" applyFont="1" applyFill="1" applyBorder="1" applyAlignment="1">
      <alignment horizontal="center" vertical="center"/>
    </xf>
    <xf numFmtId="0" fontId="14" fillId="0" borderId="33" xfId="0" applyFont="1" applyBorder="1" applyAlignment="1">
      <alignment horizontal="left" vertical="center" shrinkToFit="1"/>
    </xf>
    <xf numFmtId="0" fontId="14" fillId="0" borderId="0" xfId="0" applyFont="1" applyAlignment="1">
      <alignment horizontal="left" vertical="center" shrinkToFit="1"/>
    </xf>
    <xf numFmtId="0" fontId="14" fillId="0" borderId="31" xfId="0" applyFont="1" applyBorder="1" applyAlignment="1">
      <alignment horizontal="left" vertical="center" shrinkToFit="1"/>
    </xf>
    <xf numFmtId="0" fontId="14" fillId="0" borderId="30" xfId="0" applyFont="1" applyBorder="1" applyAlignment="1">
      <alignment horizontal="left" vertical="center" shrinkToFit="1"/>
    </xf>
    <xf numFmtId="0" fontId="14" fillId="0" borderId="26" xfId="0" applyFont="1" applyBorder="1" applyAlignment="1">
      <alignment horizontal="left" vertical="top" shrinkToFit="1"/>
    </xf>
    <xf numFmtId="0" fontId="14" fillId="0" borderId="119" xfId="0" applyFont="1" applyBorder="1" applyAlignment="1">
      <alignment horizontal="left" vertical="top" shrinkToFit="1"/>
    </xf>
    <xf numFmtId="0" fontId="14" fillId="0" borderId="121" xfId="0" applyFont="1" applyBorder="1" applyAlignment="1">
      <alignment horizontal="left" vertical="top" shrinkToFit="1"/>
    </xf>
    <xf numFmtId="0" fontId="14" fillId="0" borderId="32" xfId="0" applyFont="1" applyBorder="1" applyAlignment="1">
      <alignment horizontal="left" vertical="top" shrinkToFit="1"/>
    </xf>
    <xf numFmtId="0" fontId="14" fillId="0" borderId="21"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19" xfId="0" applyFont="1" applyBorder="1" applyAlignment="1">
      <alignment horizontal="left" vertical="center" shrinkToFit="1"/>
    </xf>
    <xf numFmtId="0" fontId="18" fillId="0" borderId="18" xfId="0" applyFont="1" applyBorder="1" applyAlignment="1">
      <alignment horizontal="left" vertical="center" shrinkToFit="1"/>
    </xf>
    <xf numFmtId="0" fontId="18" fillId="0" borderId="17" xfId="0" applyFont="1" applyBorder="1" applyAlignment="1">
      <alignment horizontal="left" vertical="center" shrinkToFit="1"/>
    </xf>
    <xf numFmtId="0" fontId="18" fillId="0" borderId="23" xfId="0" applyFont="1" applyBorder="1" applyAlignment="1">
      <alignment horizontal="left" vertical="center" shrinkToFit="1"/>
    </xf>
    <xf numFmtId="0" fontId="20" fillId="0" borderId="21" xfId="0" quotePrefix="1" applyFont="1" applyBorder="1" applyAlignment="1">
      <alignment horizontal="left" vertical="center" shrinkToFit="1"/>
    </xf>
    <xf numFmtId="0" fontId="20" fillId="0" borderId="20" xfId="0" quotePrefix="1" applyFont="1" applyBorder="1" applyAlignment="1">
      <alignment horizontal="left" vertical="center" shrinkToFit="1"/>
    </xf>
    <xf numFmtId="0" fontId="20" fillId="0" borderId="19" xfId="0" quotePrefix="1" applyFont="1" applyBorder="1" applyAlignment="1">
      <alignment horizontal="left" vertical="center" shrinkToFit="1"/>
    </xf>
    <xf numFmtId="0" fontId="14" fillId="2" borderId="43"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6" xfId="0" applyFont="1" applyFill="1" applyBorder="1" applyAlignment="1">
      <alignment horizontal="center" vertical="center"/>
    </xf>
    <xf numFmtId="0" fontId="14" fillId="0" borderId="18" xfId="0" applyFont="1" applyBorder="1" applyAlignment="1">
      <alignment horizontal="left" vertical="top" shrinkToFit="1"/>
    </xf>
    <xf numFmtId="0" fontId="14" fillId="0" borderId="17" xfId="0" applyFont="1" applyBorder="1" applyAlignment="1">
      <alignment horizontal="left" vertical="top" shrinkToFit="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22" xfId="0" applyFont="1" applyBorder="1" applyAlignment="1">
      <alignment horizontal="left" vertical="center" shrinkToFit="1"/>
    </xf>
    <xf numFmtId="0" fontId="14" fillId="0" borderId="122" xfId="0" applyFont="1" applyBorder="1" applyAlignment="1">
      <alignment horizontal="left" vertical="center" shrinkToFit="1"/>
    </xf>
    <xf numFmtId="0" fontId="20" fillId="0" borderId="18" xfId="0" applyFont="1" applyBorder="1" applyAlignment="1">
      <alignment horizontal="left" vertical="center" shrinkToFit="1"/>
    </xf>
    <xf numFmtId="0" fontId="20" fillId="0" borderId="17" xfId="0" applyFont="1" applyBorder="1" applyAlignment="1">
      <alignment horizontal="left" vertical="center" shrinkToFit="1"/>
    </xf>
    <xf numFmtId="0" fontId="14" fillId="2" borderId="39"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0" borderId="124" xfId="0" applyFont="1" applyBorder="1" applyAlignment="1">
      <alignment horizontal="left" vertical="center"/>
    </xf>
    <xf numFmtId="0" fontId="14" fillId="0" borderId="125" xfId="0" applyFont="1" applyBorder="1" applyAlignment="1">
      <alignment horizontal="left" vertical="center"/>
    </xf>
    <xf numFmtId="0" fontId="14" fillId="0" borderId="128" xfId="0" applyFont="1" applyBorder="1" applyAlignment="1">
      <alignment horizontal="left" vertical="center"/>
    </xf>
    <xf numFmtId="0" fontId="14" fillId="0" borderId="126" xfId="0" applyFont="1" applyBorder="1" applyAlignment="1">
      <alignment horizontal="left" vertical="center"/>
    </xf>
    <xf numFmtId="0" fontId="14" fillId="0" borderId="127" xfId="0" applyFont="1" applyBorder="1" applyAlignment="1">
      <alignment horizontal="left" vertical="center"/>
    </xf>
    <xf numFmtId="0" fontId="14" fillId="0" borderId="129" xfId="0" applyFont="1" applyBorder="1" applyAlignment="1">
      <alignment horizontal="left" vertic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176" fontId="19" fillId="0" borderId="14" xfId="0" applyNumberFormat="1" applyFont="1" applyBorder="1" applyAlignment="1">
      <alignment horizontal="center" vertical="center"/>
    </xf>
    <xf numFmtId="176" fontId="19" fillId="0" borderId="13" xfId="0" applyNumberFormat="1" applyFont="1" applyBorder="1" applyAlignment="1">
      <alignment horizontal="center" vertical="center"/>
    </xf>
    <xf numFmtId="0" fontId="14" fillId="2" borderId="34" xfId="0" applyFont="1" applyFill="1" applyBorder="1" applyAlignment="1">
      <alignment horizontal="center" vertical="center"/>
    </xf>
    <xf numFmtId="0" fontId="20" fillId="0" borderId="34" xfId="0" applyFont="1" applyBorder="1" applyAlignment="1">
      <alignment horizontal="left" vertical="center" shrinkToFit="1"/>
    </xf>
    <xf numFmtId="0" fontId="14" fillId="2" borderId="9"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20" fillId="0" borderId="2" xfId="0" applyFont="1" applyBorder="1" applyAlignment="1">
      <alignment horizontal="left" vertical="center" shrinkToFit="1"/>
    </xf>
    <xf numFmtId="0" fontId="14" fillId="2" borderId="117" xfId="0" applyFont="1" applyFill="1" applyBorder="1" applyAlignment="1">
      <alignment vertical="center" textRotation="255"/>
    </xf>
    <xf numFmtId="0" fontId="14" fillId="2" borderId="118" xfId="0" applyFont="1" applyFill="1" applyBorder="1" applyAlignment="1">
      <alignment vertical="center" textRotation="255"/>
    </xf>
    <xf numFmtId="0" fontId="15" fillId="2" borderId="118" xfId="0" applyFont="1" applyFill="1" applyBorder="1" applyAlignment="1">
      <alignment vertical="center" textRotation="255"/>
    </xf>
    <xf numFmtId="0" fontId="15" fillId="2" borderId="123" xfId="0" applyFont="1" applyFill="1" applyBorder="1" applyAlignment="1">
      <alignment vertical="center" textRotation="255"/>
    </xf>
    <xf numFmtId="0" fontId="14" fillId="2" borderId="42"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3" xfId="0" applyFont="1" applyFill="1" applyBorder="1" applyAlignment="1">
      <alignment horizontal="center" vertical="center" wrapText="1"/>
    </xf>
    <xf numFmtId="177" fontId="7" fillId="5" borderId="82" xfId="0" applyNumberFormat="1" applyFont="1" applyFill="1" applyBorder="1" applyAlignment="1">
      <alignment horizontal="right" vertical="center" wrapText="1"/>
    </xf>
    <xf numFmtId="177" fontId="7" fillId="5" borderId="81" xfId="0" applyNumberFormat="1" applyFont="1" applyFill="1" applyBorder="1" applyAlignment="1">
      <alignment horizontal="right" vertical="center" wrapText="1"/>
    </xf>
    <xf numFmtId="49" fontId="3" fillId="2" borderId="82" xfId="0" applyNumberFormat="1" applyFont="1" applyFill="1" applyBorder="1" applyAlignment="1">
      <alignment horizontal="center" vertical="center" shrinkToFit="1"/>
    </xf>
    <xf numFmtId="49" fontId="3" fillId="2" borderId="83" xfId="0" applyNumberFormat="1" applyFont="1" applyFill="1" applyBorder="1" applyAlignment="1">
      <alignment horizontal="center" vertical="center" shrinkToFit="1"/>
    </xf>
    <xf numFmtId="49" fontId="3" fillId="2" borderId="81" xfId="0" applyNumberFormat="1" applyFont="1" applyFill="1" applyBorder="1" applyAlignment="1">
      <alignment horizontal="center" vertical="center" shrinkToFit="1"/>
    </xf>
    <xf numFmtId="0" fontId="10" fillId="0" borderId="82" xfId="0" applyFont="1" applyBorder="1" applyAlignment="1">
      <alignment horizontal="right" vertical="top" wrapText="1"/>
    </xf>
    <xf numFmtId="0" fontId="10" fillId="0" borderId="83" xfId="0" applyFont="1" applyBorder="1" applyAlignment="1">
      <alignment horizontal="right" vertical="top" wrapText="1"/>
    </xf>
    <xf numFmtId="0" fontId="10" fillId="0" borderId="84" xfId="0" applyFont="1" applyBorder="1" applyAlignment="1">
      <alignment horizontal="right" vertical="top" wrapText="1"/>
    </xf>
    <xf numFmtId="0" fontId="1" fillId="0" borderId="0" xfId="0" applyFont="1" applyAlignment="1">
      <alignment horizontal="right" vertical="center"/>
    </xf>
    <xf numFmtId="0" fontId="6" fillId="0" borderId="0" xfId="0" applyFont="1" applyAlignment="1">
      <alignment horizontal="left" vertical="center"/>
    </xf>
    <xf numFmtId="0" fontId="25" fillId="0" borderId="30" xfId="0" applyFont="1" applyBorder="1" applyAlignment="1">
      <alignment horizontal="left" vertical="center" shrinkToFit="1"/>
    </xf>
    <xf numFmtId="0" fontId="7" fillId="0" borderId="70" xfId="0" applyFont="1" applyBorder="1" applyAlignment="1">
      <alignment horizontal="left" vertical="center" wrapText="1"/>
    </xf>
    <xf numFmtId="0" fontId="7" fillId="0" borderId="72" xfId="0" applyFont="1" applyBorder="1" applyAlignment="1">
      <alignment horizontal="left" vertical="center" wrapText="1"/>
    </xf>
    <xf numFmtId="0" fontId="7" fillId="0" borderId="73" xfId="0" applyFont="1" applyBorder="1" applyAlignment="1">
      <alignment horizontal="left" vertical="center" wrapText="1"/>
    </xf>
    <xf numFmtId="178" fontId="9" fillId="0" borderId="75" xfId="0" applyNumberFormat="1" applyFont="1" applyBorder="1" applyAlignment="1">
      <alignment horizontal="right" vertical="center" wrapText="1"/>
    </xf>
    <xf numFmtId="178" fontId="3" fillId="0" borderId="76" xfId="0" applyNumberFormat="1" applyFont="1" applyBorder="1" applyAlignment="1">
      <alignment horizontal="right" vertical="center" wrapText="1"/>
    </xf>
    <xf numFmtId="0" fontId="7" fillId="0" borderId="75" xfId="0" applyFont="1" applyBorder="1" applyAlignment="1">
      <alignment horizontal="left" vertical="center" wrapText="1"/>
    </xf>
    <xf numFmtId="0" fontId="7" fillId="0" borderId="77" xfId="0" applyFont="1" applyBorder="1" applyAlignment="1">
      <alignment horizontal="left" vertical="center" wrapText="1"/>
    </xf>
    <xf numFmtId="0" fontId="3" fillId="0" borderId="77" xfId="0" applyFont="1" applyBorder="1" applyAlignment="1">
      <alignment horizontal="left" vertical="center" wrapText="1"/>
    </xf>
    <xf numFmtId="0" fontId="3" fillId="0" borderId="78" xfId="0" applyFont="1" applyBorder="1" applyAlignment="1">
      <alignment horizontal="left" vertical="center" wrapText="1"/>
    </xf>
    <xf numFmtId="49" fontId="3" fillId="4" borderId="9" xfId="0" applyNumberFormat="1" applyFont="1" applyFill="1" applyBorder="1" applyAlignment="1">
      <alignment horizontal="center" vertical="center" textRotation="255" wrapText="1"/>
    </xf>
    <xf numFmtId="49" fontId="3" fillId="4" borderId="11" xfId="0" applyNumberFormat="1" applyFont="1" applyFill="1" applyBorder="1" applyAlignment="1">
      <alignment horizontal="center" vertical="center" textRotation="255" wrapText="1"/>
    </xf>
    <xf numFmtId="49" fontId="3" fillId="4" borderId="79" xfId="0" applyNumberFormat="1" applyFont="1" applyFill="1" applyBorder="1" applyAlignment="1">
      <alignment horizontal="center" vertical="center" textRotation="255" wrapText="1"/>
    </xf>
    <xf numFmtId="178" fontId="9" fillId="0" borderId="66" xfId="0" applyNumberFormat="1" applyFont="1" applyBorder="1" applyAlignment="1">
      <alignment horizontal="right" vertical="center" wrapText="1"/>
    </xf>
    <xf numFmtId="178" fontId="9" fillId="0" borderId="67" xfId="0" applyNumberFormat="1" applyFont="1" applyBorder="1" applyAlignment="1">
      <alignment horizontal="right" vertical="center" wrapText="1"/>
    </xf>
    <xf numFmtId="0" fontId="7" fillId="0" borderId="66" xfId="0" applyFont="1" applyBorder="1" applyAlignment="1">
      <alignment horizontal="left" vertical="center" wrapText="1"/>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178" fontId="9" fillId="0" borderId="70" xfId="0" applyNumberFormat="1" applyFont="1" applyBorder="1" applyAlignment="1">
      <alignment horizontal="right" vertical="center" wrapText="1"/>
    </xf>
    <xf numFmtId="178" fontId="9" fillId="0" borderId="71" xfId="0" applyNumberFormat="1" applyFont="1" applyBorder="1" applyAlignment="1">
      <alignment horizontal="right" vertical="center" wrapText="1"/>
    </xf>
    <xf numFmtId="0" fontId="28" fillId="0" borderId="82" xfId="0" applyFont="1" applyBorder="1" applyAlignment="1">
      <alignment horizontal="left" vertical="center" wrapText="1"/>
    </xf>
    <xf numFmtId="0" fontId="28" fillId="0" borderId="83" xfId="0" applyFont="1" applyBorder="1" applyAlignment="1">
      <alignment horizontal="left" vertical="center" wrapText="1"/>
    </xf>
    <xf numFmtId="0" fontId="3" fillId="2" borderId="15" xfId="0" applyFont="1" applyFill="1" applyBorder="1" applyAlignment="1">
      <alignment horizontal="left" vertical="center" shrinkToFit="1"/>
    </xf>
    <xf numFmtId="0" fontId="3" fillId="0" borderId="30" xfId="0" applyFont="1" applyBorder="1" applyAlignment="1">
      <alignment horizontal="right" vertical="center" shrinkToFit="1"/>
    </xf>
    <xf numFmtId="0" fontId="3" fillId="2" borderId="58"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5" fillId="2" borderId="94" xfId="0" applyFont="1" applyFill="1" applyBorder="1" applyAlignment="1">
      <alignment horizontal="center" vertical="center" wrapText="1"/>
    </xf>
    <xf numFmtId="177" fontId="7" fillId="5" borderId="95" xfId="0" applyNumberFormat="1" applyFont="1" applyFill="1" applyBorder="1" applyAlignment="1">
      <alignment horizontal="right" vertical="center" wrapText="1"/>
    </xf>
    <xf numFmtId="177" fontId="7" fillId="5" borderId="96" xfId="0" applyNumberFormat="1" applyFont="1" applyFill="1" applyBorder="1" applyAlignment="1">
      <alignment horizontal="right" vertical="center" wrapText="1"/>
    </xf>
    <xf numFmtId="0" fontId="26" fillId="0" borderId="178" xfId="0" applyFont="1" applyBorder="1" applyAlignment="1">
      <alignment horizontal="left" vertical="top" wrapText="1"/>
    </xf>
    <xf numFmtId="0" fontId="26" fillId="0" borderId="179" xfId="0" applyFont="1" applyBorder="1" applyAlignment="1">
      <alignment horizontal="left" vertical="top" wrapText="1"/>
    </xf>
    <xf numFmtId="0" fontId="26" fillId="0" borderId="180" xfId="0" applyFont="1" applyBorder="1" applyAlignment="1">
      <alignment horizontal="left" vertical="top" wrapText="1"/>
    </xf>
    <xf numFmtId="0" fontId="5" fillId="0" borderId="64" xfId="0" applyFont="1" applyBorder="1" applyAlignment="1">
      <alignment horizontal="center" vertical="center" textRotation="255" wrapText="1"/>
    </xf>
    <xf numFmtId="0" fontId="5" fillId="0" borderId="65" xfId="0" applyFont="1" applyBorder="1" applyAlignment="1">
      <alignment horizontal="center" vertical="center" textRotation="255" wrapText="1"/>
    </xf>
    <xf numFmtId="0" fontId="5" fillId="0" borderId="13" xfId="0" applyFont="1" applyBorder="1" applyAlignment="1">
      <alignment horizontal="left" vertical="center" wrapText="1"/>
    </xf>
    <xf numFmtId="0" fontId="5" fillId="0" borderId="37" xfId="0" applyFont="1" applyBorder="1" applyAlignment="1">
      <alignment horizontal="left" vertical="center" wrapText="1"/>
    </xf>
    <xf numFmtId="178" fontId="7" fillId="6" borderId="14" xfId="0" applyNumberFormat="1" applyFont="1" applyFill="1" applyBorder="1" applyAlignment="1">
      <alignment horizontal="right" vertical="center" wrapText="1"/>
    </xf>
    <xf numFmtId="178" fontId="7" fillId="6" borderId="37" xfId="0" applyNumberFormat="1" applyFont="1" applyFill="1" applyBorder="1" applyAlignment="1">
      <alignment horizontal="right" vertical="center" wrapText="1"/>
    </xf>
    <xf numFmtId="0" fontId="8" fillId="0" borderId="162" xfId="0" applyFont="1" applyBorder="1" applyAlignment="1">
      <alignment horizontal="center" vertical="center" wrapText="1"/>
    </xf>
    <xf numFmtId="0" fontId="8" fillId="0" borderId="163" xfId="0" applyFont="1" applyBorder="1" applyAlignment="1">
      <alignment horizontal="center" vertical="center" wrapText="1"/>
    </xf>
    <xf numFmtId="0" fontId="8" fillId="0" borderId="164" xfId="0" applyFont="1" applyBorder="1" applyAlignment="1">
      <alignment horizontal="center" vertical="center" wrapText="1"/>
    </xf>
    <xf numFmtId="0" fontId="29" fillId="0" borderId="158" xfId="0" applyFont="1" applyBorder="1" applyAlignment="1">
      <alignment horizontal="left" vertical="center" wrapText="1"/>
    </xf>
    <xf numFmtId="0" fontId="29" fillId="0" borderId="166" xfId="0" applyFont="1" applyBorder="1" applyAlignment="1">
      <alignment horizontal="left" vertical="center" wrapText="1"/>
    </xf>
    <xf numFmtId="0" fontId="29" fillId="0" borderId="88" xfId="0" applyFont="1" applyBorder="1" applyAlignment="1">
      <alignment horizontal="right" vertical="top" wrapText="1"/>
    </xf>
    <xf numFmtId="0" fontId="29" fillId="0" borderId="89" xfId="0" applyFont="1" applyBorder="1" applyAlignment="1">
      <alignment horizontal="right" vertical="top" wrapText="1"/>
    </xf>
    <xf numFmtId="0" fontId="29" fillId="0" borderId="90" xfId="0" applyFont="1" applyBorder="1" applyAlignment="1">
      <alignment horizontal="right" vertical="top" wrapText="1"/>
    </xf>
    <xf numFmtId="0" fontId="31" fillId="0" borderId="70" xfId="0" applyFont="1" applyBorder="1" applyAlignment="1">
      <alignment horizontal="left" vertical="center" wrapText="1"/>
    </xf>
    <xf numFmtId="0" fontId="31" fillId="0" borderId="72" xfId="0" applyFont="1" applyBorder="1" applyAlignment="1">
      <alignment horizontal="left" vertical="center" wrapText="1"/>
    </xf>
    <xf numFmtId="0" fontId="31" fillId="0" borderId="73" xfId="0" applyFont="1" applyBorder="1" applyAlignment="1">
      <alignment horizontal="left" vertical="center" wrapText="1"/>
    </xf>
    <xf numFmtId="49" fontId="3" fillId="4" borderId="167" xfId="0" applyNumberFormat="1" applyFont="1" applyFill="1" applyBorder="1" applyAlignment="1">
      <alignment horizontal="center" vertical="center" textRotation="255" wrapText="1"/>
    </xf>
    <xf numFmtId="49" fontId="3" fillId="4" borderId="168" xfId="0" applyNumberFormat="1" applyFont="1" applyFill="1" applyBorder="1" applyAlignment="1">
      <alignment horizontal="center" vertical="center" textRotation="255" wrapText="1"/>
    </xf>
    <xf numFmtId="49" fontId="3" fillId="4" borderId="169" xfId="0" applyNumberFormat="1" applyFont="1" applyFill="1" applyBorder="1" applyAlignment="1">
      <alignment horizontal="center" vertical="center" textRotation="255" wrapText="1"/>
    </xf>
    <xf numFmtId="0" fontId="3" fillId="0" borderId="165" xfId="0" applyFont="1" applyBorder="1" applyAlignment="1">
      <alignment horizontal="left" vertical="center" wrapText="1"/>
    </xf>
    <xf numFmtId="0" fontId="3" fillId="0" borderId="27" xfId="0" applyFont="1" applyBorder="1" applyAlignment="1">
      <alignment horizontal="left" vertical="center" wrapText="1"/>
    </xf>
    <xf numFmtId="0" fontId="3" fillId="0" borderId="87" xfId="0" applyFont="1" applyBorder="1" applyAlignment="1">
      <alignment horizontal="left" vertical="center" wrapText="1"/>
    </xf>
    <xf numFmtId="178" fontId="7" fillId="0" borderId="158" xfId="0" applyNumberFormat="1" applyFont="1" applyBorder="1" applyAlignment="1">
      <alignment horizontal="right" vertical="center" wrapText="1"/>
    </xf>
    <xf numFmtId="178" fontId="7" fillId="0" borderId="165" xfId="0" applyNumberFormat="1" applyFont="1" applyBorder="1" applyAlignment="1">
      <alignment horizontal="right" vertical="center" wrapText="1"/>
    </xf>
    <xf numFmtId="178" fontId="7" fillId="0" borderId="33" xfId="0" applyNumberFormat="1" applyFont="1" applyBorder="1" applyAlignment="1">
      <alignment horizontal="right" vertical="center" wrapText="1"/>
    </xf>
    <xf numFmtId="178" fontId="7" fillId="0" borderId="27" xfId="0" applyNumberFormat="1" applyFont="1" applyBorder="1" applyAlignment="1">
      <alignment horizontal="right" vertical="center" wrapText="1"/>
    </xf>
    <xf numFmtId="178" fontId="7" fillId="0" borderId="88" xfId="0" applyNumberFormat="1" applyFont="1" applyBorder="1" applyAlignment="1">
      <alignment horizontal="right" vertical="center" wrapText="1"/>
    </xf>
    <xf numFmtId="178" fontId="7" fillId="0" borderId="87" xfId="0" applyNumberFormat="1" applyFont="1" applyBorder="1" applyAlignment="1">
      <alignment horizontal="right" vertical="center" wrapText="1"/>
    </xf>
    <xf numFmtId="49" fontId="3" fillId="4" borderId="85" xfId="0" applyNumberFormat="1" applyFont="1" applyFill="1" applyBorder="1" applyAlignment="1">
      <alignment horizontal="center" vertical="center" textRotation="255" wrapText="1"/>
    </xf>
    <xf numFmtId="49" fontId="3" fillId="4" borderId="91" xfId="0" applyNumberFormat="1" applyFont="1" applyFill="1" applyBorder="1" applyAlignment="1">
      <alignment horizontal="center" vertical="center" textRotation="255" wrapText="1"/>
    </xf>
    <xf numFmtId="178" fontId="7" fillId="0" borderId="74" xfId="0" applyNumberFormat="1" applyFont="1" applyBorder="1" applyAlignment="1">
      <alignment horizontal="center" vertical="center" wrapText="1"/>
    </xf>
    <xf numFmtId="178" fontId="7" fillId="0" borderId="92" xfId="0" applyNumberFormat="1" applyFont="1" applyBorder="1" applyAlignment="1">
      <alignment horizontal="center" vertical="center" wrapText="1"/>
    </xf>
    <xf numFmtId="0" fontId="10" fillId="0" borderId="148" xfId="0" applyFont="1" applyBorder="1" applyAlignment="1">
      <alignment horizontal="right" vertical="top" wrapText="1"/>
    </xf>
    <xf numFmtId="0" fontId="10" fillId="0" borderId="149" xfId="0" applyFont="1" applyBorder="1" applyAlignment="1">
      <alignment horizontal="right" vertical="top" wrapText="1"/>
    </xf>
    <xf numFmtId="0" fontId="10" fillId="0" borderId="100" xfId="0" applyFont="1" applyBorder="1" applyAlignment="1">
      <alignment horizontal="right" vertical="top" wrapText="1"/>
    </xf>
    <xf numFmtId="0" fontId="10" fillId="0" borderId="150" xfId="0" applyFont="1" applyBorder="1" applyAlignment="1">
      <alignment horizontal="right" vertical="top"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0" borderId="97" xfId="0" applyFont="1" applyBorder="1" applyAlignment="1">
      <alignment horizontal="center" vertical="center" textRotation="255" wrapText="1"/>
    </xf>
    <xf numFmtId="0" fontId="5" fillId="0" borderId="111" xfId="0" applyFont="1" applyBorder="1" applyAlignment="1">
      <alignment horizontal="center" vertical="center" textRotation="255" wrapText="1"/>
    </xf>
    <xf numFmtId="49" fontId="3" fillId="4" borderId="98" xfId="0" applyNumberFormat="1" applyFont="1" applyFill="1" applyBorder="1" applyAlignment="1">
      <alignment horizontal="center" vertical="center" textRotation="255" wrapText="1"/>
    </xf>
    <xf numFmtId="0" fontId="3" fillId="0" borderId="66" xfId="0" applyFont="1" applyBorder="1" applyAlignment="1">
      <alignment horizontal="left" vertical="center" shrinkToFit="1"/>
    </xf>
    <xf numFmtId="0" fontId="3" fillId="0" borderId="68" xfId="0" applyFont="1" applyBorder="1" applyAlignment="1">
      <alignment horizontal="left" vertical="center" shrinkToFit="1"/>
    </xf>
    <xf numFmtId="0" fontId="3" fillId="0" borderId="69" xfId="0" applyFont="1" applyBorder="1" applyAlignment="1">
      <alignment horizontal="left" vertical="center" shrinkToFit="1"/>
    </xf>
    <xf numFmtId="0" fontId="3" fillId="0" borderId="70" xfId="0" applyFont="1" applyBorder="1" applyAlignment="1">
      <alignment horizontal="left" vertical="center" shrinkToFit="1"/>
    </xf>
    <xf numFmtId="0" fontId="3" fillId="0" borderId="72" xfId="0" applyFont="1" applyBorder="1" applyAlignment="1">
      <alignment horizontal="left" vertical="center" shrinkToFit="1"/>
    </xf>
    <xf numFmtId="0" fontId="3" fillId="0" borderId="73" xfId="0" applyFont="1" applyBorder="1" applyAlignment="1">
      <alignment horizontal="left" vertical="center" shrinkToFit="1"/>
    </xf>
    <xf numFmtId="0" fontId="9" fillId="0" borderId="101" xfId="0" applyFont="1" applyBorder="1" applyAlignment="1">
      <alignment horizontal="left" vertical="center" wrapText="1"/>
    </xf>
    <xf numFmtId="0" fontId="9" fillId="0" borderId="102" xfId="0" applyFont="1" applyBorder="1" applyAlignment="1">
      <alignment horizontal="left" vertical="center" wrapText="1"/>
    </xf>
    <xf numFmtId="0" fontId="9" fillId="0" borderId="151" xfId="0" applyFont="1" applyBorder="1" applyAlignment="1">
      <alignment horizontal="left" vertical="center" wrapText="1"/>
    </xf>
    <xf numFmtId="0" fontId="9" fillId="0" borderId="103" xfId="0" applyFont="1" applyBorder="1" applyAlignment="1">
      <alignment horizontal="left" vertical="center" wrapText="1"/>
    </xf>
    <xf numFmtId="0" fontId="9" fillId="0" borderId="104" xfId="0" applyFont="1" applyBorder="1" applyAlignment="1">
      <alignment horizontal="left" vertical="center" wrapText="1"/>
    </xf>
    <xf numFmtId="0" fontId="9" fillId="0" borderId="105" xfId="0" applyFont="1" applyBorder="1" applyAlignment="1">
      <alignment horizontal="left" vertical="center" wrapText="1"/>
    </xf>
    <xf numFmtId="0" fontId="9" fillId="0" borderId="152" xfId="0" applyFont="1" applyBorder="1" applyAlignment="1">
      <alignment horizontal="left" vertical="center" wrapText="1"/>
    </xf>
    <xf numFmtId="0" fontId="9" fillId="0" borderId="106" xfId="0" applyFont="1" applyBorder="1" applyAlignment="1">
      <alignment horizontal="left" vertical="center" wrapText="1"/>
    </xf>
    <xf numFmtId="0" fontId="9" fillId="0" borderId="107" xfId="0" applyFont="1" applyBorder="1" applyAlignment="1">
      <alignment horizontal="left" vertical="center" wrapText="1"/>
    </xf>
    <xf numFmtId="0" fontId="9" fillId="0" borderId="108" xfId="0" applyFont="1" applyBorder="1" applyAlignment="1">
      <alignment horizontal="left" vertical="center" wrapText="1"/>
    </xf>
    <xf numFmtId="0" fontId="9" fillId="0" borderId="153" xfId="0" applyFont="1" applyBorder="1" applyAlignment="1">
      <alignment horizontal="left" vertical="center" wrapText="1"/>
    </xf>
    <xf numFmtId="0" fontId="9" fillId="0" borderId="109" xfId="0" applyFont="1" applyBorder="1" applyAlignment="1">
      <alignment horizontal="left" vertical="center" wrapText="1"/>
    </xf>
    <xf numFmtId="0" fontId="9" fillId="0" borderId="175" xfId="0" applyFont="1" applyBorder="1" applyAlignment="1">
      <alignment horizontal="center" vertical="center" wrapText="1"/>
    </xf>
    <xf numFmtId="0" fontId="9" fillId="0" borderId="176" xfId="0" applyFont="1" applyBorder="1" applyAlignment="1">
      <alignment horizontal="center" vertical="center" wrapText="1"/>
    </xf>
    <xf numFmtId="0" fontId="9" fillId="0" borderId="177"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3" fillId="0" borderId="85" xfId="0" applyFont="1" applyBorder="1" applyAlignment="1">
      <alignment horizontal="center" vertical="center" textRotation="255" wrapText="1"/>
    </xf>
    <xf numFmtId="0" fontId="3" fillId="0" borderId="91" xfId="0" applyFont="1" applyBorder="1" applyAlignment="1">
      <alignment horizontal="center" vertical="center" textRotation="255" wrapText="1"/>
    </xf>
    <xf numFmtId="0" fontId="9" fillId="0" borderId="112" xfId="0" applyFont="1" applyBorder="1" applyAlignment="1">
      <alignment horizontal="left" vertical="center" wrapText="1"/>
    </xf>
    <xf numFmtId="0" fontId="9" fillId="0" borderId="113" xfId="0" applyFont="1" applyBorder="1" applyAlignment="1">
      <alignment horizontal="left" vertical="center" wrapText="1"/>
    </xf>
    <xf numFmtId="0" fontId="9" fillId="0" borderId="156" xfId="0" applyFont="1" applyBorder="1" applyAlignment="1">
      <alignment horizontal="left" vertical="center" wrapText="1"/>
    </xf>
    <xf numFmtId="0" fontId="9" fillId="0" borderId="114" xfId="0" applyFont="1" applyBorder="1" applyAlignment="1">
      <alignment horizontal="left"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9" fillId="0" borderId="170" xfId="0" applyFont="1" applyBorder="1" applyAlignment="1">
      <alignment horizontal="center" vertical="center" wrapText="1"/>
    </xf>
    <xf numFmtId="0" fontId="9" fillId="0" borderId="171" xfId="0" applyFont="1" applyBorder="1" applyAlignment="1">
      <alignment horizontal="center" vertical="center" wrapText="1"/>
    </xf>
    <xf numFmtId="0" fontId="9" fillId="0" borderId="172" xfId="0" applyFont="1" applyBorder="1" applyAlignment="1">
      <alignment horizontal="center" vertical="center" wrapText="1"/>
    </xf>
    <xf numFmtId="0" fontId="9" fillId="0" borderId="173" xfId="0" applyFont="1" applyBorder="1" applyAlignment="1">
      <alignment horizontal="center" vertical="center" wrapText="1"/>
    </xf>
    <xf numFmtId="0" fontId="9" fillId="0" borderId="174" xfId="0" applyFont="1" applyBorder="1" applyAlignment="1">
      <alignment horizontal="center" vertical="center" wrapText="1"/>
    </xf>
    <xf numFmtId="0" fontId="3" fillId="0" borderId="0" xfId="0" applyFont="1" applyAlignment="1">
      <alignment horizontal="right" vertical="center"/>
    </xf>
    <xf numFmtId="0" fontId="6" fillId="0" borderId="30" xfId="0" applyFont="1" applyBorder="1" applyAlignment="1">
      <alignment horizontal="left" vertical="center"/>
    </xf>
    <xf numFmtId="0" fontId="3" fillId="0" borderId="5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14" fillId="0" borderId="5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7" xfId="0" applyFont="1" applyBorder="1" applyAlignment="1">
      <alignment horizontal="left" vertical="center" wrapText="1"/>
    </xf>
    <xf numFmtId="0" fontId="14" fillId="0" borderId="4" xfId="0" applyFont="1" applyBorder="1" applyAlignment="1">
      <alignment horizontal="left" vertical="center" wrapText="1"/>
    </xf>
    <xf numFmtId="0" fontId="1" fillId="2" borderId="1"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3" fillId="0" borderId="4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8" xfId="0" applyFont="1" applyBorder="1" applyAlignment="1">
      <alignment vertical="center" shrinkToFit="1"/>
    </xf>
    <xf numFmtId="0" fontId="3" fillId="0" borderId="13" xfId="0" applyFont="1" applyBorder="1" applyAlignment="1">
      <alignment vertical="center" shrinkToFit="1"/>
    </xf>
    <xf numFmtId="0" fontId="3" fillId="0" borderId="12" xfId="0" applyFont="1" applyBorder="1" applyAlignment="1">
      <alignment vertical="center" shrinkToFit="1"/>
    </xf>
    <xf numFmtId="0" fontId="3" fillId="0" borderId="4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81" xfId="0" applyFont="1" applyBorder="1" applyAlignment="1">
      <alignment horizontal="center" vertical="center" wrapText="1"/>
    </xf>
    <xf numFmtId="0" fontId="3" fillId="0" borderId="182" xfId="0" applyFont="1" applyBorder="1" applyAlignment="1">
      <alignment horizontal="center" vertical="center" wrapText="1"/>
    </xf>
    <xf numFmtId="0" fontId="3" fillId="0" borderId="33" xfId="0" applyFont="1" applyBorder="1" applyAlignment="1">
      <alignment horizontal="center" vertical="center" shrinkToFit="1"/>
    </xf>
    <xf numFmtId="0" fontId="3" fillId="0" borderId="0" xfId="0" applyFont="1" applyAlignment="1">
      <alignment horizontal="center" vertical="center" shrinkToFit="1"/>
    </xf>
    <xf numFmtId="0" fontId="3" fillId="0" borderId="26"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32" xfId="0" applyFont="1" applyBorder="1" applyAlignment="1">
      <alignment horizontal="center" vertical="center" shrinkToFi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21" fillId="0" borderId="15" xfId="0" applyFont="1" applyBorder="1" applyAlignment="1">
      <alignment horizontal="left" vertical="center" wrapText="1" shrinkToFit="1"/>
    </xf>
    <xf numFmtId="0" fontId="24" fillId="0" borderId="15" xfId="0" applyFont="1" applyBorder="1" applyAlignment="1">
      <alignment horizontal="left" vertical="top" wrapText="1" shrinkToFit="1"/>
    </xf>
    <xf numFmtId="0" fontId="21" fillId="0" borderId="15" xfId="0" applyFont="1" applyBorder="1" applyAlignment="1">
      <alignment horizontal="left" vertical="top" wrapText="1" shrinkToFit="1"/>
    </xf>
    <xf numFmtId="0" fontId="21" fillId="0" borderId="52" xfId="0" applyFont="1" applyBorder="1" applyAlignment="1">
      <alignment horizontal="left" vertical="top" wrapText="1" shrinkToFit="1"/>
    </xf>
    <xf numFmtId="0" fontId="14" fillId="0" borderId="3" xfId="0" applyFont="1" applyBorder="1" applyAlignment="1">
      <alignment horizontal="center" vertical="center" wrapText="1"/>
    </xf>
    <xf numFmtId="180" fontId="17" fillId="0" borderId="5" xfId="0" applyNumberFormat="1" applyFont="1" applyBorder="1" applyAlignment="1">
      <alignment horizontal="center" vertical="center" shrinkToFit="1"/>
    </xf>
    <xf numFmtId="180" fontId="17" fillId="0" borderId="7" xfId="0" applyNumberFormat="1" applyFont="1" applyBorder="1" applyAlignment="1">
      <alignment horizontal="center" vertical="center" shrinkToFit="1"/>
    </xf>
    <xf numFmtId="0" fontId="3" fillId="0" borderId="15" xfId="0" applyFont="1" applyBorder="1" applyAlignment="1">
      <alignment vertical="center" wrapText="1"/>
    </xf>
    <xf numFmtId="0" fontId="3" fillId="0" borderId="52" xfId="0" applyFont="1" applyBorder="1" applyAlignment="1">
      <alignment vertical="center" wrapText="1"/>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129" xfId="0" applyFont="1" applyBorder="1" applyAlignment="1">
      <alignment horizontal="left" vertical="center"/>
    </xf>
    <xf numFmtId="0" fontId="3" fillId="0" borderId="124" xfId="0" applyFont="1" applyBorder="1" applyAlignment="1">
      <alignment horizontal="left" vertical="center"/>
    </xf>
    <xf numFmtId="0" fontId="3" fillId="0" borderId="125" xfId="0" applyFont="1" applyBorder="1" applyAlignment="1">
      <alignment horizontal="left" vertical="center"/>
    </xf>
    <xf numFmtId="0" fontId="3" fillId="0" borderId="128" xfId="0" applyFont="1" applyBorder="1" applyAlignment="1">
      <alignment horizontal="left" vertical="center"/>
    </xf>
    <xf numFmtId="0" fontId="3" fillId="0" borderId="0" xfId="0" applyFont="1">
      <alignment vertical="center"/>
    </xf>
    <xf numFmtId="0" fontId="3" fillId="0" borderId="50" xfId="0" applyFont="1" applyBorder="1">
      <alignmen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14" fillId="0" borderId="15"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5" xfId="0" applyFont="1" applyBorder="1" applyAlignment="1">
      <alignment horizontal="center" vertical="center" shrinkToFit="1"/>
    </xf>
    <xf numFmtId="0" fontId="14" fillId="0" borderId="7" xfId="0" applyFont="1" applyBorder="1" applyAlignment="1">
      <alignment horizontal="center" vertical="center"/>
    </xf>
    <xf numFmtId="0" fontId="3" fillId="0" borderId="5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vertical="center" wrapText="1" shrinkToFit="1"/>
    </xf>
    <xf numFmtId="0" fontId="3" fillId="0" borderId="52" xfId="0" applyFont="1" applyBorder="1" applyAlignment="1">
      <alignment vertical="center" wrapText="1" shrinkToFit="1"/>
    </xf>
    <xf numFmtId="0" fontId="3" fillId="0" borderId="22" xfId="0" applyFont="1" applyBorder="1" applyAlignment="1">
      <alignment vertical="center" wrapText="1" shrinkToFit="1"/>
    </xf>
    <xf numFmtId="0" fontId="3" fillId="0" borderId="122" xfId="0" applyFont="1" applyBorder="1" applyAlignment="1">
      <alignment vertical="center" wrapText="1" shrinkToFit="1"/>
    </xf>
    <xf numFmtId="0" fontId="1" fillId="0" borderId="13" xfId="0" applyFont="1" applyBorder="1" applyAlignment="1">
      <alignment horizontal="left" vertical="center"/>
    </xf>
    <xf numFmtId="0" fontId="14" fillId="0" borderId="14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47"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24" xfId="0" applyFont="1" applyBorder="1" applyAlignment="1">
      <alignment horizontal="center" vertical="center" wrapText="1" shrinkToFit="1"/>
    </xf>
    <xf numFmtId="0" fontId="14" fillId="0" borderId="25" xfId="0" applyFont="1" applyBorder="1" applyAlignment="1">
      <alignment horizontal="center" vertical="center" wrapText="1"/>
    </xf>
    <xf numFmtId="0" fontId="14" fillId="0" borderId="147" xfId="0" applyFont="1" applyBorder="1" applyAlignment="1">
      <alignment horizontal="center" vertical="center" shrinkToFit="1"/>
    </xf>
    <xf numFmtId="0" fontId="21" fillId="0" borderId="147" xfId="0" applyFont="1" applyBorder="1" applyAlignment="1">
      <alignment horizontal="center" vertical="center" shrinkToFit="1"/>
    </xf>
    <xf numFmtId="0" fontId="21"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438150</xdr:colOff>
      <xdr:row>3</xdr:row>
      <xdr:rowOff>0</xdr:rowOff>
    </xdr:from>
    <xdr:to>
      <xdr:col>12</xdr:col>
      <xdr:colOff>915761</xdr:colOff>
      <xdr:row>4</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twoCellAnchor>
    <xdr:from>
      <xdr:col>13</xdr:col>
      <xdr:colOff>173831</xdr:colOff>
      <xdr:row>17</xdr:row>
      <xdr:rowOff>61913</xdr:rowOff>
    </xdr:from>
    <xdr:to>
      <xdr:col>16</xdr:col>
      <xdr:colOff>254794</xdr:colOff>
      <xdr:row>20</xdr:row>
      <xdr:rowOff>78582</xdr:rowOff>
    </xdr:to>
    <xdr:sp macro="" textlink="">
      <xdr:nvSpPr>
        <xdr:cNvPr id="3" name="吹き出し: 角を丸めた四角形 2">
          <a:extLst>
            <a:ext uri="{FF2B5EF4-FFF2-40B4-BE49-F238E27FC236}">
              <a16:creationId xmlns:a16="http://schemas.microsoft.com/office/drawing/2014/main" id="{8A8331EF-B71D-4FF8-9828-3F861AF18520}"/>
            </a:ext>
          </a:extLst>
        </xdr:cNvPr>
        <xdr:cNvSpPr/>
      </xdr:nvSpPr>
      <xdr:spPr>
        <a:xfrm>
          <a:off x="7448550" y="4288632"/>
          <a:ext cx="2152650" cy="778669"/>
        </a:xfrm>
        <a:prstGeom prst="wedgeRoundRectCallout">
          <a:avLst>
            <a:gd name="adj1" fmla="val 4047"/>
            <a:gd name="adj2" fmla="val 832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申請額が収支予算のふれあい助成金の予算額に反映されるようになっています。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548EECB5-D1A7-4FB3-8A1D-B3C2895D47D2}"/>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0EDFAB67-F169-4CF8-8D43-81B32600BD0B}"/>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6"/>
  <sheetViews>
    <sheetView tabSelected="1" view="pageBreakPreview" zoomScale="60" zoomScaleNormal="100" workbookViewId="0">
      <selection activeCell="W30" sqref="W30"/>
    </sheetView>
  </sheetViews>
  <sheetFormatPr defaultColWidth="9" defaultRowHeight="13.5" x14ac:dyDescent="0.15"/>
  <cols>
    <col min="1" max="1" width="4.375" style="29" customWidth="1"/>
    <col min="2" max="2" width="2" style="29" customWidth="1"/>
    <col min="3" max="3" width="4.5" style="29" customWidth="1"/>
    <col min="4" max="4" width="8.625" style="29" customWidth="1"/>
    <col min="5" max="5" width="6.25" style="29" customWidth="1"/>
    <col min="6" max="7" width="8.75" style="29" customWidth="1"/>
    <col min="8" max="8" width="7.25" style="29" customWidth="1"/>
    <col min="9" max="9" width="8.625" style="29" customWidth="1"/>
    <col min="10" max="10" width="8.5" style="29" customWidth="1"/>
    <col min="11" max="11" width="6.25" style="29" customWidth="1"/>
    <col min="12" max="12" width="9.625" style="29" customWidth="1"/>
    <col min="13" max="13" width="12.375" style="29" customWidth="1"/>
    <col min="14" max="16384" width="9" style="29"/>
  </cols>
  <sheetData>
    <row r="1" spans="1:13" x14ac:dyDescent="0.15">
      <c r="A1" s="153" t="s">
        <v>134</v>
      </c>
      <c r="B1" s="153"/>
      <c r="C1" s="153"/>
      <c r="D1" s="153"/>
      <c r="E1" s="153"/>
      <c r="F1" s="153"/>
      <c r="G1" s="153"/>
      <c r="H1" s="153"/>
      <c r="I1" s="153"/>
      <c r="J1" s="153"/>
      <c r="K1" s="153"/>
      <c r="L1" s="153"/>
      <c r="M1" s="153"/>
    </row>
    <row r="2" spans="1:13" ht="23.25" customHeight="1" x14ac:dyDescent="0.15">
      <c r="A2" s="101"/>
      <c r="B2" s="101"/>
      <c r="C2" s="101"/>
      <c r="D2" s="101"/>
      <c r="E2" s="101"/>
      <c r="F2" s="56" t="s">
        <v>12</v>
      </c>
      <c r="G2" s="154"/>
      <c r="H2" s="154"/>
      <c r="I2" s="30" t="s">
        <v>122</v>
      </c>
      <c r="J2" s="150" t="s">
        <v>11</v>
      </c>
      <c r="K2" s="151"/>
      <c r="L2" s="151"/>
      <c r="M2" s="152"/>
    </row>
    <row r="3" spans="1:13" ht="5.25" customHeight="1" x14ac:dyDescent="0.15">
      <c r="A3" s="101"/>
      <c r="B3" s="101"/>
      <c r="C3" s="101"/>
      <c r="D3" s="101"/>
      <c r="E3" s="101"/>
      <c r="F3" s="101"/>
      <c r="G3" s="101"/>
      <c r="H3" s="101"/>
      <c r="I3" s="101"/>
      <c r="J3" s="101"/>
      <c r="K3" s="101"/>
      <c r="L3" s="101"/>
      <c r="M3" s="101"/>
    </row>
    <row r="4" spans="1:13" ht="25.5" customHeight="1" x14ac:dyDescent="0.15">
      <c r="A4" s="177" t="s">
        <v>148</v>
      </c>
      <c r="B4" s="178"/>
      <c r="C4" s="178"/>
      <c r="D4" s="178"/>
      <c r="E4" s="178"/>
      <c r="F4" s="178"/>
      <c r="G4" s="178"/>
      <c r="H4" s="178"/>
      <c r="I4" s="178"/>
      <c r="J4" s="178"/>
      <c r="K4" s="178"/>
      <c r="L4" s="178"/>
      <c r="M4" s="178"/>
    </row>
    <row r="5" spans="1:13" ht="4.7" customHeight="1" x14ac:dyDescent="0.15">
      <c r="A5" s="101"/>
      <c r="B5" s="101"/>
      <c r="C5" s="101"/>
      <c r="D5" s="101"/>
      <c r="E5" s="101"/>
      <c r="F5" s="101"/>
      <c r="G5" s="101"/>
      <c r="H5" s="101"/>
      <c r="I5" s="101"/>
      <c r="J5" s="101"/>
      <c r="K5" s="101"/>
      <c r="L5" s="101"/>
      <c r="M5" s="101"/>
    </row>
    <row r="6" spans="1:13" ht="18" customHeight="1" x14ac:dyDescent="0.15">
      <c r="A6" s="102" t="s">
        <v>129</v>
      </c>
      <c r="B6" s="102"/>
      <c r="C6" s="102"/>
      <c r="D6" s="102"/>
      <c r="E6" s="102"/>
      <c r="F6" s="102"/>
      <c r="G6" s="102"/>
      <c r="H6" s="102"/>
      <c r="I6" s="102"/>
      <c r="J6" s="181" t="s">
        <v>147</v>
      </c>
      <c r="K6" s="181"/>
      <c r="L6" s="181"/>
      <c r="M6" s="181"/>
    </row>
    <row r="7" spans="1:13" ht="18" customHeight="1" thickBot="1" x14ac:dyDescent="0.2">
      <c r="A7" s="179" t="s">
        <v>149</v>
      </c>
      <c r="B7" s="180"/>
      <c r="C7" s="180"/>
      <c r="D7" s="180"/>
      <c r="E7" s="180"/>
      <c r="F7" s="180"/>
      <c r="G7" s="180"/>
      <c r="H7" s="180"/>
      <c r="I7" s="180"/>
      <c r="J7" s="180"/>
      <c r="K7" s="180"/>
      <c r="L7" s="180"/>
      <c r="M7" s="180"/>
    </row>
    <row r="8" spans="1:13" ht="18" customHeight="1" x14ac:dyDescent="0.15">
      <c r="A8" s="238" t="s">
        <v>10</v>
      </c>
      <c r="B8" s="242" t="s">
        <v>6</v>
      </c>
      <c r="C8" s="233"/>
      <c r="D8" s="233"/>
      <c r="E8" s="203"/>
      <c r="F8" s="204"/>
      <c r="G8" s="204"/>
      <c r="H8" s="204"/>
      <c r="I8" s="204"/>
      <c r="J8" s="204"/>
      <c r="K8" s="204"/>
      <c r="L8" s="204"/>
      <c r="M8" s="205"/>
    </row>
    <row r="9" spans="1:13" ht="38.25" customHeight="1" thickBot="1" x14ac:dyDescent="0.2">
      <c r="A9" s="239"/>
      <c r="B9" s="190" t="s">
        <v>9</v>
      </c>
      <c r="C9" s="190"/>
      <c r="D9" s="190"/>
      <c r="E9" s="206"/>
      <c r="F9" s="207"/>
      <c r="G9" s="207"/>
      <c r="H9" s="207"/>
      <c r="I9" s="207"/>
      <c r="J9" s="207"/>
      <c r="K9" s="207"/>
      <c r="L9" s="207"/>
      <c r="M9" s="208"/>
    </row>
    <row r="10" spans="1:13" ht="29.25" customHeight="1" x14ac:dyDescent="0.15">
      <c r="A10" s="239"/>
      <c r="B10" s="209" t="s">
        <v>86</v>
      </c>
      <c r="C10" s="210"/>
      <c r="D10" s="211"/>
      <c r="E10" s="212"/>
      <c r="F10" s="213"/>
      <c r="G10" s="213"/>
      <c r="H10" s="31" t="s">
        <v>87</v>
      </c>
      <c r="I10" s="126" t="s">
        <v>88</v>
      </c>
      <c r="J10" s="127"/>
      <c r="K10" s="127"/>
      <c r="L10" s="127"/>
      <c r="M10" s="128"/>
    </row>
    <row r="11" spans="1:13" ht="23.25" customHeight="1" x14ac:dyDescent="0.15">
      <c r="A11" s="239"/>
      <c r="B11" s="189" t="s">
        <v>8</v>
      </c>
      <c r="C11" s="190"/>
      <c r="D11" s="191"/>
      <c r="E11" s="192"/>
      <c r="F11" s="193"/>
      <c r="G11" s="193"/>
      <c r="H11" s="32" t="s">
        <v>89</v>
      </c>
      <c r="I11" s="196"/>
      <c r="J11" s="197"/>
      <c r="K11" s="33" t="s">
        <v>90</v>
      </c>
      <c r="L11" s="198"/>
      <c r="M11" s="199"/>
    </row>
    <row r="12" spans="1:13" ht="23.25" customHeight="1" thickBot="1" x14ac:dyDescent="0.2">
      <c r="A12" s="239"/>
      <c r="B12" s="118"/>
      <c r="C12" s="119"/>
      <c r="D12" s="120"/>
      <c r="E12" s="194"/>
      <c r="F12" s="195"/>
      <c r="G12" s="195"/>
      <c r="H12" s="34" t="s">
        <v>91</v>
      </c>
      <c r="I12" s="200"/>
      <c r="J12" s="201"/>
      <c r="K12" s="201"/>
      <c r="L12" s="201"/>
      <c r="M12" s="202"/>
    </row>
    <row r="13" spans="1:13" ht="23.25" customHeight="1" x14ac:dyDescent="0.15">
      <c r="A13" s="239"/>
      <c r="B13" s="210" t="s">
        <v>6</v>
      </c>
      <c r="C13" s="210"/>
      <c r="D13" s="211"/>
      <c r="E13" s="219"/>
      <c r="F13" s="220"/>
      <c r="G13" s="220"/>
      <c r="H13" s="221" t="s">
        <v>5</v>
      </c>
      <c r="I13" s="129" t="s">
        <v>88</v>
      </c>
      <c r="J13" s="130"/>
      <c r="K13" s="130"/>
      <c r="L13" s="130"/>
      <c r="M13" s="131"/>
    </row>
    <row r="14" spans="1:13" ht="12.75" customHeight="1" x14ac:dyDescent="0.15">
      <c r="A14" s="239"/>
      <c r="B14" s="132" t="s">
        <v>7</v>
      </c>
      <c r="C14" s="133"/>
      <c r="D14" s="134"/>
      <c r="E14" s="139"/>
      <c r="F14" s="140"/>
      <c r="G14" s="140"/>
      <c r="H14" s="222"/>
      <c r="I14" s="147"/>
      <c r="J14" s="148"/>
      <c r="K14" s="148"/>
      <c r="L14" s="148"/>
      <c r="M14" s="149"/>
    </row>
    <row r="15" spans="1:13" ht="23.25" customHeight="1" x14ac:dyDescent="0.15">
      <c r="A15" s="239"/>
      <c r="B15" s="135"/>
      <c r="C15" s="135"/>
      <c r="D15" s="136"/>
      <c r="E15" s="141"/>
      <c r="F15" s="142"/>
      <c r="G15" s="143"/>
      <c r="H15" s="35" t="s">
        <v>3</v>
      </c>
      <c r="I15" s="214"/>
      <c r="J15" s="215"/>
      <c r="K15" s="36" t="s">
        <v>90</v>
      </c>
      <c r="L15" s="214"/>
      <c r="M15" s="216"/>
    </row>
    <row r="16" spans="1:13" ht="23.25" customHeight="1" thickBot="1" x14ac:dyDescent="0.2">
      <c r="A16" s="239"/>
      <c r="B16" s="137"/>
      <c r="C16" s="137"/>
      <c r="D16" s="138"/>
      <c r="E16" s="144"/>
      <c r="F16" s="145"/>
      <c r="G16" s="146"/>
      <c r="H16" s="34" t="s">
        <v>91</v>
      </c>
      <c r="I16" s="217"/>
      <c r="J16" s="217"/>
      <c r="K16" s="217"/>
      <c r="L16" s="217"/>
      <c r="M16" s="218"/>
    </row>
    <row r="17" spans="1:18" ht="22.7" customHeight="1" x14ac:dyDescent="0.15">
      <c r="A17" s="240"/>
      <c r="B17" s="211" t="s">
        <v>6</v>
      </c>
      <c r="C17" s="233"/>
      <c r="D17" s="233"/>
      <c r="E17" s="234"/>
      <c r="F17" s="234"/>
      <c r="G17" s="234"/>
      <c r="H17" s="235" t="s">
        <v>5</v>
      </c>
      <c r="I17" s="129" t="s">
        <v>88</v>
      </c>
      <c r="J17" s="130"/>
      <c r="K17" s="130"/>
      <c r="L17" s="130"/>
      <c r="M17" s="131"/>
    </row>
    <row r="18" spans="1:18" ht="12.75" customHeight="1" x14ac:dyDescent="0.15">
      <c r="A18" s="240"/>
      <c r="B18" s="132" t="s">
        <v>4</v>
      </c>
      <c r="C18" s="133"/>
      <c r="D18" s="134"/>
      <c r="E18" s="139"/>
      <c r="F18" s="140"/>
      <c r="G18" s="237"/>
      <c r="H18" s="236"/>
      <c r="I18" s="147"/>
      <c r="J18" s="148"/>
      <c r="K18" s="148"/>
      <c r="L18" s="148"/>
      <c r="M18" s="149"/>
    </row>
    <row r="19" spans="1:18" ht="23.25" customHeight="1" x14ac:dyDescent="0.15">
      <c r="A19" s="240"/>
      <c r="B19" s="135"/>
      <c r="C19" s="135"/>
      <c r="D19" s="136"/>
      <c r="E19" s="141"/>
      <c r="F19" s="142"/>
      <c r="G19" s="143"/>
      <c r="H19" s="36" t="s">
        <v>3</v>
      </c>
      <c r="I19" s="214"/>
      <c r="J19" s="215"/>
      <c r="K19" s="36" t="s">
        <v>90</v>
      </c>
      <c r="L19" s="214"/>
      <c r="M19" s="216"/>
    </row>
    <row r="20" spans="1:18" ht="23.25" customHeight="1" thickBot="1" x14ac:dyDescent="0.2">
      <c r="A20" s="241"/>
      <c r="B20" s="137"/>
      <c r="C20" s="137"/>
      <c r="D20" s="138"/>
      <c r="E20" s="144"/>
      <c r="F20" s="145"/>
      <c r="G20" s="146"/>
      <c r="H20" s="37" t="s">
        <v>91</v>
      </c>
      <c r="I20" s="217"/>
      <c r="J20" s="217"/>
      <c r="K20" s="217"/>
      <c r="L20" s="217"/>
      <c r="M20" s="218"/>
    </row>
    <row r="21" spans="1:18" ht="36" customHeight="1" thickBot="1" x14ac:dyDescent="0.2">
      <c r="A21" s="182" t="s">
        <v>2</v>
      </c>
      <c r="B21" s="183"/>
      <c r="C21" s="183"/>
      <c r="D21" s="184"/>
      <c r="E21" s="185" t="s">
        <v>15</v>
      </c>
      <c r="F21" s="186"/>
      <c r="G21" s="187"/>
      <c r="H21" s="188" t="s">
        <v>1</v>
      </c>
      <c r="I21" s="188"/>
      <c r="J21" s="231"/>
      <c r="K21" s="232"/>
      <c r="L21" s="232"/>
      <c r="M21" s="38" t="s">
        <v>92</v>
      </c>
      <c r="N21" s="39"/>
    </row>
    <row r="22" spans="1:18" ht="30.75" customHeight="1" x14ac:dyDescent="0.15">
      <c r="A22" s="115" t="s">
        <v>16</v>
      </c>
      <c r="B22" s="116"/>
      <c r="C22" s="116"/>
      <c r="D22" s="117"/>
      <c r="E22" s="85" t="s">
        <v>130</v>
      </c>
      <c r="F22" s="103" t="s">
        <v>17</v>
      </c>
      <c r="G22" s="103"/>
      <c r="H22" s="103"/>
      <c r="I22" s="104"/>
      <c r="J22" s="121" t="s">
        <v>19</v>
      </c>
      <c r="K22" s="109"/>
      <c r="L22" s="110"/>
      <c r="M22" s="111"/>
      <c r="N22" s="39"/>
    </row>
    <row r="23" spans="1:18" ht="30.75" customHeight="1" thickBot="1" x14ac:dyDescent="0.2">
      <c r="A23" s="118"/>
      <c r="B23" s="119"/>
      <c r="C23" s="119"/>
      <c r="D23" s="120"/>
      <c r="E23" s="84" t="s">
        <v>130</v>
      </c>
      <c r="F23" s="105" t="s">
        <v>18</v>
      </c>
      <c r="G23" s="105"/>
      <c r="H23" s="105"/>
      <c r="I23" s="106"/>
      <c r="J23" s="122"/>
      <c r="K23" s="112"/>
      <c r="L23" s="113"/>
      <c r="M23" s="114"/>
      <c r="N23" s="39"/>
    </row>
    <row r="24" spans="1:18" ht="39.200000000000003" customHeight="1" thickBot="1" x14ac:dyDescent="0.2">
      <c r="A24" s="118" t="s">
        <v>97</v>
      </c>
      <c r="B24" s="119"/>
      <c r="C24" s="120"/>
      <c r="D24" s="124" t="s">
        <v>144</v>
      </c>
      <c r="E24" s="124"/>
      <c r="F24" s="124"/>
      <c r="G24" s="125"/>
      <c r="H24" s="123" t="s">
        <v>20</v>
      </c>
      <c r="I24" s="123"/>
      <c r="J24" s="107"/>
      <c r="K24" s="108"/>
      <c r="L24" s="108"/>
      <c r="M24" s="86" t="s">
        <v>131</v>
      </c>
      <c r="N24" s="39"/>
    </row>
    <row r="25" spans="1:18" ht="24.75" customHeight="1" x14ac:dyDescent="0.15">
      <c r="A25" s="40" t="s">
        <v>23</v>
      </c>
      <c r="B25" s="41"/>
      <c r="C25" s="41"/>
      <c r="D25" s="41"/>
      <c r="E25" s="229"/>
      <c r="F25" s="229"/>
      <c r="G25" s="229"/>
      <c r="H25" s="229"/>
      <c r="I25" s="229"/>
      <c r="J25" s="229"/>
      <c r="K25" s="229"/>
      <c r="L25" s="229"/>
      <c r="M25" s="230"/>
    </row>
    <row r="26" spans="1:18" ht="24.75" customHeight="1" x14ac:dyDescent="0.15">
      <c r="A26" s="223"/>
      <c r="B26" s="224"/>
      <c r="C26" s="224"/>
      <c r="D26" s="224"/>
      <c r="E26" s="224"/>
      <c r="F26" s="224"/>
      <c r="G26" s="224"/>
      <c r="H26" s="224"/>
      <c r="I26" s="224"/>
      <c r="J26" s="224"/>
      <c r="K26" s="224"/>
      <c r="L26" s="224"/>
      <c r="M26" s="225"/>
    </row>
    <row r="27" spans="1:18" ht="24.75" customHeight="1" thickBot="1" x14ac:dyDescent="0.2">
      <c r="A27" s="226"/>
      <c r="B27" s="227"/>
      <c r="C27" s="227"/>
      <c r="D27" s="227"/>
      <c r="E27" s="227"/>
      <c r="F27" s="227"/>
      <c r="G27" s="227"/>
      <c r="H27" s="227"/>
      <c r="I27" s="227"/>
      <c r="J27" s="227"/>
      <c r="K27" s="227"/>
      <c r="L27" s="227"/>
      <c r="M27" s="228"/>
    </row>
    <row r="28" spans="1:18" ht="17.45" customHeight="1" x14ac:dyDescent="0.15">
      <c r="A28" s="172" t="s">
        <v>13</v>
      </c>
      <c r="B28" s="173"/>
      <c r="C28" s="173"/>
      <c r="D28" s="173"/>
      <c r="E28" s="173"/>
      <c r="F28" s="173"/>
      <c r="G28" s="173"/>
      <c r="H28" s="173"/>
      <c r="I28" s="173"/>
      <c r="J28" s="173"/>
      <c r="K28" s="173"/>
      <c r="L28" s="173"/>
      <c r="M28" s="174"/>
    </row>
    <row r="29" spans="1:18" ht="14.25" x14ac:dyDescent="0.15">
      <c r="A29" s="175" t="s">
        <v>24</v>
      </c>
      <c r="B29" s="176"/>
      <c r="C29" s="176" t="s">
        <v>0</v>
      </c>
      <c r="D29" s="176"/>
      <c r="E29" s="176"/>
      <c r="F29" s="176"/>
      <c r="G29" s="42" t="s">
        <v>21</v>
      </c>
      <c r="H29" s="43" t="s">
        <v>24</v>
      </c>
      <c r="I29" s="176" t="s">
        <v>0</v>
      </c>
      <c r="J29" s="176"/>
      <c r="K29" s="176"/>
      <c r="L29" s="44" t="s">
        <v>21</v>
      </c>
      <c r="M29" s="45" t="s">
        <v>22</v>
      </c>
    </row>
    <row r="30" spans="1:18" ht="37.5" customHeight="1" x14ac:dyDescent="0.15">
      <c r="A30" s="158">
        <v>4</v>
      </c>
      <c r="B30" s="159"/>
      <c r="C30" s="160"/>
      <c r="D30" s="160"/>
      <c r="E30" s="160"/>
      <c r="F30" s="160"/>
      <c r="G30" s="89"/>
      <c r="H30" s="46">
        <v>11</v>
      </c>
      <c r="I30" s="160"/>
      <c r="J30" s="160"/>
      <c r="K30" s="160"/>
      <c r="L30" s="87"/>
      <c r="M30" s="165"/>
      <c r="R30" s="29" t="s">
        <v>14</v>
      </c>
    </row>
    <row r="31" spans="1:18" ht="37.5" customHeight="1" x14ac:dyDescent="0.15">
      <c r="A31" s="158">
        <v>5</v>
      </c>
      <c r="B31" s="159"/>
      <c r="C31" s="160"/>
      <c r="D31" s="160"/>
      <c r="E31" s="160"/>
      <c r="F31" s="160"/>
      <c r="G31" s="89"/>
      <c r="H31" s="46">
        <v>12</v>
      </c>
      <c r="I31" s="160"/>
      <c r="J31" s="160"/>
      <c r="K31" s="160"/>
      <c r="L31" s="87"/>
      <c r="M31" s="166"/>
    </row>
    <row r="32" spans="1:18" ht="37.5" customHeight="1" x14ac:dyDescent="0.15">
      <c r="A32" s="158">
        <v>6</v>
      </c>
      <c r="B32" s="159"/>
      <c r="C32" s="160"/>
      <c r="D32" s="160"/>
      <c r="E32" s="160"/>
      <c r="F32" s="160"/>
      <c r="G32" s="89"/>
      <c r="H32" s="46">
        <v>1</v>
      </c>
      <c r="I32" s="160"/>
      <c r="J32" s="160"/>
      <c r="K32" s="160"/>
      <c r="L32" s="87"/>
      <c r="M32" s="166"/>
    </row>
    <row r="33" spans="1:13" ht="37.5" customHeight="1" thickBot="1" x14ac:dyDescent="0.2">
      <c r="A33" s="158">
        <v>7</v>
      </c>
      <c r="B33" s="159"/>
      <c r="C33" s="160"/>
      <c r="D33" s="160"/>
      <c r="E33" s="160"/>
      <c r="F33" s="160"/>
      <c r="G33" s="89"/>
      <c r="H33" s="46">
        <v>2</v>
      </c>
      <c r="I33" s="160"/>
      <c r="J33" s="160"/>
      <c r="K33" s="160"/>
      <c r="L33" s="87"/>
      <c r="M33" s="167"/>
    </row>
    <row r="34" spans="1:13" ht="37.5" customHeight="1" thickBot="1" x14ac:dyDescent="0.2">
      <c r="A34" s="158">
        <v>8</v>
      </c>
      <c r="B34" s="159"/>
      <c r="C34" s="160"/>
      <c r="D34" s="160"/>
      <c r="E34" s="160"/>
      <c r="F34" s="160"/>
      <c r="G34" s="89"/>
      <c r="H34" s="47">
        <v>3</v>
      </c>
      <c r="I34" s="161"/>
      <c r="J34" s="161"/>
      <c r="K34" s="161"/>
      <c r="L34" s="88"/>
      <c r="M34" s="155" t="s">
        <v>99</v>
      </c>
    </row>
    <row r="35" spans="1:13" ht="37.5" customHeight="1" thickTop="1" x14ac:dyDescent="0.15">
      <c r="A35" s="158">
        <v>9</v>
      </c>
      <c r="B35" s="159"/>
      <c r="C35" s="160"/>
      <c r="D35" s="160"/>
      <c r="E35" s="160"/>
      <c r="F35" s="160"/>
      <c r="G35" s="89"/>
      <c r="H35" s="48" t="s">
        <v>25</v>
      </c>
      <c r="I35" s="91"/>
      <c r="J35" s="49" t="s">
        <v>93</v>
      </c>
      <c r="K35" s="168" t="s">
        <v>132</v>
      </c>
      <c r="L35" s="169"/>
      <c r="M35" s="156"/>
    </row>
    <row r="36" spans="1:13" ht="37.5" customHeight="1" thickBot="1" x14ac:dyDescent="0.2">
      <c r="A36" s="162">
        <v>10</v>
      </c>
      <c r="B36" s="163"/>
      <c r="C36" s="164"/>
      <c r="D36" s="164"/>
      <c r="E36" s="164"/>
      <c r="F36" s="164"/>
      <c r="G36" s="90"/>
      <c r="H36" s="50" t="s">
        <v>26</v>
      </c>
      <c r="I36" s="92">
        <f>G30+G31+G32+G33+G34+G35+G36+L30+L31+L32+L33+L34</f>
        <v>0</v>
      </c>
      <c r="J36" s="51" t="s">
        <v>94</v>
      </c>
      <c r="K36" s="170" t="str">
        <f>IF(ISERROR(I36/I35),"",(ROUNDDOWN(I36/I35,0)))</f>
        <v/>
      </c>
      <c r="L36" s="171"/>
      <c r="M36" s="157"/>
    </row>
  </sheetData>
  <mergeCells count="86">
    <mergeCell ref="A26:M26"/>
    <mergeCell ref="A27:M27"/>
    <mergeCell ref="E25:M25"/>
    <mergeCell ref="J21:L21"/>
    <mergeCell ref="B17:D17"/>
    <mergeCell ref="E17:G17"/>
    <mergeCell ref="H17:H18"/>
    <mergeCell ref="I17:M17"/>
    <mergeCell ref="B18:D20"/>
    <mergeCell ref="E18:G20"/>
    <mergeCell ref="I18:M18"/>
    <mergeCell ref="I19:J19"/>
    <mergeCell ref="L19:M19"/>
    <mergeCell ref="I20:M20"/>
    <mergeCell ref="A8:A20"/>
    <mergeCell ref="B8:D8"/>
    <mergeCell ref="I15:J15"/>
    <mergeCell ref="L15:M15"/>
    <mergeCell ref="I16:M16"/>
    <mergeCell ref="B13:D13"/>
    <mergeCell ref="E13:G13"/>
    <mergeCell ref="H13:H14"/>
    <mergeCell ref="A4:M4"/>
    <mergeCell ref="A7:M7"/>
    <mergeCell ref="J6:M6"/>
    <mergeCell ref="A21:D21"/>
    <mergeCell ref="E21:G21"/>
    <mergeCell ref="H21:I21"/>
    <mergeCell ref="B11:D12"/>
    <mergeCell ref="E11:G12"/>
    <mergeCell ref="I11:J11"/>
    <mergeCell ref="L11:M11"/>
    <mergeCell ref="I12:M12"/>
    <mergeCell ref="E8:M8"/>
    <mergeCell ref="B9:D9"/>
    <mergeCell ref="E9:M9"/>
    <mergeCell ref="B10:D10"/>
    <mergeCell ref="E10:G10"/>
    <mergeCell ref="I31:K31"/>
    <mergeCell ref="A32:B32"/>
    <mergeCell ref="C32:F32"/>
    <mergeCell ref="I32:K32"/>
    <mergeCell ref="A28:M28"/>
    <mergeCell ref="A29:B29"/>
    <mergeCell ref="C29:F29"/>
    <mergeCell ref="I29:K29"/>
    <mergeCell ref="A30:B30"/>
    <mergeCell ref="C30:F30"/>
    <mergeCell ref="I30:K30"/>
    <mergeCell ref="M34:M36"/>
    <mergeCell ref="A33:B33"/>
    <mergeCell ref="C33:F33"/>
    <mergeCell ref="I33:K33"/>
    <mergeCell ref="A34:B34"/>
    <mergeCell ref="C34:F34"/>
    <mergeCell ref="I34:K34"/>
    <mergeCell ref="A35:B35"/>
    <mergeCell ref="C35:F35"/>
    <mergeCell ref="A36:B36"/>
    <mergeCell ref="C36:F36"/>
    <mergeCell ref="M30:M33"/>
    <mergeCell ref="K35:L35"/>
    <mergeCell ref="K36:L36"/>
    <mergeCell ref="A31:B31"/>
    <mergeCell ref="C31:F31"/>
    <mergeCell ref="J2:M2"/>
    <mergeCell ref="A1:M1"/>
    <mergeCell ref="A3:M3"/>
    <mergeCell ref="A2:E2"/>
    <mergeCell ref="G2:H2"/>
    <mergeCell ref="A5:M5"/>
    <mergeCell ref="A6:I6"/>
    <mergeCell ref="F22:I22"/>
    <mergeCell ref="F23:I23"/>
    <mergeCell ref="J24:L24"/>
    <mergeCell ref="K22:M23"/>
    <mergeCell ref="A22:D23"/>
    <mergeCell ref="J22:J23"/>
    <mergeCell ref="H24:I24"/>
    <mergeCell ref="D24:G24"/>
    <mergeCell ref="A24:C24"/>
    <mergeCell ref="I10:M10"/>
    <mergeCell ref="I13:M13"/>
    <mergeCell ref="B14:D16"/>
    <mergeCell ref="E14:G16"/>
    <mergeCell ref="I14:M14"/>
  </mergeCells>
  <phoneticPr fontId="2"/>
  <printOptions horizontalCentered="1" verticalCentered="1"/>
  <pageMargins left="0.59055118110236227" right="0.59055118110236227" top="0.39370078740157483" bottom="0.39370078740157483"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CBFD-DFAD-4903-B0B9-C701FAC39B03}">
  <sheetPr>
    <pageSetUpPr fitToPage="1"/>
  </sheetPr>
  <dimension ref="A1:O35"/>
  <sheetViews>
    <sheetView view="pageBreakPreview" zoomScale="60" zoomScaleNormal="100" zoomScalePageLayoutView="80" workbookViewId="0">
      <selection activeCell="W30" sqref="W30"/>
    </sheetView>
  </sheetViews>
  <sheetFormatPr defaultRowHeight="13.5" x14ac:dyDescent="0.15"/>
  <cols>
    <col min="1" max="2" width="4.5" style="1" customWidth="1"/>
    <col min="3" max="3" width="3" style="1" customWidth="1"/>
    <col min="4" max="4" width="23.75" style="1" customWidth="1"/>
    <col min="5" max="6" width="14.7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A1" s="257" t="s">
        <v>133</v>
      </c>
      <c r="B1" s="257"/>
      <c r="C1" s="257"/>
      <c r="D1" s="257"/>
      <c r="E1" s="257"/>
      <c r="F1" s="257"/>
      <c r="G1" s="257"/>
      <c r="H1" s="257"/>
      <c r="I1" s="257"/>
      <c r="J1" s="257"/>
      <c r="K1" s="257"/>
      <c r="L1" s="2"/>
    </row>
    <row r="2" spans="1:15" ht="24.75" customHeight="1" x14ac:dyDescent="0.15">
      <c r="A2" s="258" t="s">
        <v>28</v>
      </c>
      <c r="B2" s="258"/>
      <c r="C2" s="258"/>
      <c r="D2" s="258"/>
      <c r="E2" s="258"/>
      <c r="F2" s="2" t="s">
        <v>29</v>
      </c>
      <c r="G2" s="281">
        <f>健康増進申込書!E9</f>
        <v>0</v>
      </c>
      <c r="H2" s="281"/>
      <c r="I2" s="281"/>
      <c r="J2" s="281"/>
      <c r="K2" s="281"/>
      <c r="L2" s="57"/>
    </row>
    <row r="3" spans="1:15" ht="17.45" customHeight="1" thickBot="1" x14ac:dyDescent="0.2">
      <c r="A3" s="259" t="s">
        <v>98</v>
      </c>
      <c r="B3" s="259"/>
      <c r="C3" s="259"/>
      <c r="D3" s="259"/>
      <c r="E3" s="259"/>
      <c r="F3" s="259"/>
      <c r="G3" s="259"/>
      <c r="H3" s="259"/>
      <c r="I3" s="282" t="s">
        <v>30</v>
      </c>
      <c r="J3" s="282"/>
      <c r="K3" s="282"/>
      <c r="L3" s="58"/>
    </row>
    <row r="4" spans="1:15" ht="22.7" customHeight="1" thickBot="1" x14ac:dyDescent="0.2">
      <c r="A4" s="283" t="s">
        <v>31</v>
      </c>
      <c r="B4" s="246"/>
      <c r="C4" s="247"/>
      <c r="D4" s="284"/>
      <c r="E4" s="243" t="s">
        <v>32</v>
      </c>
      <c r="F4" s="244"/>
      <c r="G4" s="245" t="s">
        <v>33</v>
      </c>
      <c r="H4" s="245"/>
      <c r="I4" s="246"/>
      <c r="J4" s="247"/>
      <c r="K4" s="248"/>
      <c r="L4" s="59"/>
    </row>
    <row r="5" spans="1:15" ht="30.75" customHeight="1" thickBot="1" x14ac:dyDescent="0.2">
      <c r="A5" s="292" t="s">
        <v>34</v>
      </c>
      <c r="B5" s="3" t="s">
        <v>35</v>
      </c>
      <c r="C5" s="294" t="s">
        <v>136</v>
      </c>
      <c r="D5" s="295"/>
      <c r="E5" s="296">
        <f>健康増進申込書!J21</f>
        <v>0</v>
      </c>
      <c r="F5" s="297"/>
      <c r="G5" s="298"/>
      <c r="H5" s="299"/>
      <c r="I5" s="299"/>
      <c r="J5" s="299"/>
      <c r="K5" s="300"/>
      <c r="L5" s="60"/>
    </row>
    <row r="6" spans="1:15" ht="30.75" customHeight="1" x14ac:dyDescent="0.15">
      <c r="A6" s="293"/>
      <c r="B6" s="269" t="s">
        <v>36</v>
      </c>
      <c r="C6" s="4" t="s">
        <v>37</v>
      </c>
      <c r="D6" s="5" t="s">
        <v>38</v>
      </c>
      <c r="E6" s="272"/>
      <c r="F6" s="273"/>
      <c r="G6" s="274"/>
      <c r="H6" s="275"/>
      <c r="I6" s="275"/>
      <c r="J6" s="275"/>
      <c r="K6" s="276"/>
      <c r="L6" s="61"/>
    </row>
    <row r="7" spans="1:15" ht="30.75" customHeight="1" x14ac:dyDescent="0.15">
      <c r="A7" s="293"/>
      <c r="B7" s="270"/>
      <c r="C7" s="6" t="s">
        <v>39</v>
      </c>
      <c r="D7" s="7" t="s">
        <v>40</v>
      </c>
      <c r="E7" s="277"/>
      <c r="F7" s="278"/>
      <c r="G7" s="260"/>
      <c r="H7" s="261"/>
      <c r="I7" s="261"/>
      <c r="J7" s="261"/>
      <c r="K7" s="262"/>
      <c r="L7" s="61"/>
    </row>
    <row r="8" spans="1:15" ht="30.75" customHeight="1" x14ac:dyDescent="0.15">
      <c r="A8" s="293"/>
      <c r="B8" s="270"/>
      <c r="C8" s="6" t="s">
        <v>41</v>
      </c>
      <c r="D8" s="7" t="s">
        <v>42</v>
      </c>
      <c r="E8" s="277"/>
      <c r="F8" s="278"/>
      <c r="G8" s="260"/>
      <c r="H8" s="261"/>
      <c r="I8" s="261"/>
      <c r="J8" s="261"/>
      <c r="K8" s="262"/>
      <c r="L8" s="61"/>
    </row>
    <row r="9" spans="1:15" ht="30.75" customHeight="1" thickBot="1" x14ac:dyDescent="0.2">
      <c r="A9" s="293"/>
      <c r="B9" s="270"/>
      <c r="C9" s="8" t="s">
        <v>43</v>
      </c>
      <c r="D9" s="7" t="s">
        <v>44</v>
      </c>
      <c r="E9" s="263"/>
      <c r="F9" s="264"/>
      <c r="G9" s="265"/>
      <c r="H9" s="266"/>
      <c r="I9" s="267"/>
      <c r="J9" s="267"/>
      <c r="K9" s="268"/>
      <c r="L9" s="62"/>
    </row>
    <row r="10" spans="1:15" ht="29.25" customHeight="1" thickTop="1" thickBot="1" x14ac:dyDescent="0.2">
      <c r="A10" s="293"/>
      <c r="B10" s="271"/>
      <c r="C10" s="9" t="s">
        <v>45</v>
      </c>
      <c r="D10" s="10" t="s">
        <v>46</v>
      </c>
      <c r="E10" s="249">
        <f>SUM(E6:F9)</f>
        <v>0</v>
      </c>
      <c r="F10" s="250"/>
      <c r="G10" s="279" t="s">
        <v>95</v>
      </c>
      <c r="H10" s="280"/>
      <c r="I10" s="93" t="str">
        <f>IF(ISERROR(ROUNDDOWN(E10/E11*100,0)),"",(ROUNDDOWN(E10/E11*100,0)))</f>
        <v/>
      </c>
      <c r="J10" s="63" t="s">
        <v>47</v>
      </c>
      <c r="K10" s="11"/>
      <c r="L10" s="64"/>
      <c r="N10" s="65" t="str">
        <f>IF(ISERROR(ROUNDDOWN(E10/E11*100,1)),"",(ROUND(E10/E11*100,1)))</f>
        <v/>
      </c>
      <c r="O10" s="1" t="s">
        <v>125</v>
      </c>
    </row>
    <row r="11" spans="1:15" ht="30.75" customHeight="1" thickTop="1" thickBot="1" x14ac:dyDescent="0.2">
      <c r="A11" s="293"/>
      <c r="B11" s="251" t="s">
        <v>48</v>
      </c>
      <c r="C11" s="252"/>
      <c r="D11" s="253"/>
      <c r="E11" s="249">
        <f>SUM(E5+E10)</f>
        <v>0</v>
      </c>
      <c r="F11" s="250"/>
      <c r="G11" s="254" t="s">
        <v>126</v>
      </c>
      <c r="H11" s="255"/>
      <c r="I11" s="255"/>
      <c r="J11" s="255"/>
      <c r="K11" s="256"/>
      <c r="L11" s="66"/>
    </row>
    <row r="12" spans="1:15" ht="30.75" customHeight="1" thickTop="1" thickBot="1" x14ac:dyDescent="0.2">
      <c r="A12" s="293"/>
      <c r="B12" s="321" t="s">
        <v>49</v>
      </c>
      <c r="C12" s="309" t="s">
        <v>50</v>
      </c>
      <c r="D12" s="312" t="s">
        <v>51</v>
      </c>
      <c r="E12" s="315"/>
      <c r="F12" s="316"/>
      <c r="G12" s="301" t="s">
        <v>127</v>
      </c>
      <c r="H12" s="302"/>
      <c r="I12" s="94" t="str">
        <f>IF(ISERROR(ROUNDUP(E12/E16*100,0)),"",(ROUNDUP(E12/E16*100,0)))</f>
        <v/>
      </c>
      <c r="J12" s="95" t="s">
        <v>47</v>
      </c>
      <c r="K12" s="96"/>
      <c r="L12" s="67"/>
      <c r="N12" s="68" t="str">
        <f>IF(ISERROR(ROUNDUP(E12/E18*100,1)),"",(ROUNDUP(E12/E18*100,1)))</f>
        <v/>
      </c>
      <c r="O12" s="1" t="s">
        <v>96</v>
      </c>
    </row>
    <row r="13" spans="1:15" ht="14.25" x14ac:dyDescent="0.15">
      <c r="A13" s="293"/>
      <c r="B13" s="321"/>
      <c r="C13" s="310"/>
      <c r="D13" s="313"/>
      <c r="E13" s="317"/>
      <c r="F13" s="318"/>
      <c r="G13" s="303" t="s">
        <v>137</v>
      </c>
      <c r="H13" s="304"/>
      <c r="I13" s="304"/>
      <c r="J13" s="304"/>
      <c r="K13" s="305"/>
      <c r="L13" s="67"/>
      <c r="N13" s="97"/>
    </row>
    <row r="14" spans="1:15" ht="30.75" customHeight="1" x14ac:dyDescent="0.15">
      <c r="A14" s="293"/>
      <c r="B14" s="321"/>
      <c r="C14" s="311"/>
      <c r="D14" s="314"/>
      <c r="E14" s="319"/>
      <c r="F14" s="320"/>
      <c r="G14" s="306"/>
      <c r="H14" s="307"/>
      <c r="I14" s="307"/>
      <c r="J14" s="307"/>
      <c r="K14" s="308"/>
      <c r="L14" s="67"/>
      <c r="N14" s="97"/>
    </row>
    <row r="15" spans="1:15" ht="30.75" customHeight="1" thickBot="1" x14ac:dyDescent="0.2">
      <c r="A15" s="293"/>
      <c r="B15" s="322"/>
      <c r="C15" s="69" t="s">
        <v>52</v>
      </c>
      <c r="D15" s="13" t="s">
        <v>53</v>
      </c>
      <c r="E15" s="323"/>
      <c r="F15" s="324"/>
      <c r="G15" s="325"/>
      <c r="H15" s="325"/>
      <c r="I15" s="326"/>
      <c r="J15" s="327"/>
      <c r="K15" s="328"/>
      <c r="L15" s="66"/>
    </row>
    <row r="16" spans="1:15" ht="29.25" customHeight="1" thickTop="1" thickBot="1" x14ac:dyDescent="0.2">
      <c r="A16" s="285" t="s">
        <v>54</v>
      </c>
      <c r="B16" s="286"/>
      <c r="C16" s="286"/>
      <c r="D16" s="286"/>
      <c r="E16" s="287">
        <f>SUM(E11+E12+E15)</f>
        <v>0</v>
      </c>
      <c r="F16" s="288"/>
      <c r="G16" s="289"/>
      <c r="H16" s="290"/>
      <c r="I16" s="290"/>
      <c r="J16" s="290"/>
      <c r="K16" s="291"/>
      <c r="L16" s="70"/>
    </row>
    <row r="17" spans="1:13" ht="29.25" customHeight="1" thickBot="1" x14ac:dyDescent="0.2">
      <c r="A17" s="283" t="s">
        <v>55</v>
      </c>
      <c r="B17" s="246"/>
      <c r="C17" s="247"/>
      <c r="D17" s="247"/>
      <c r="E17" s="71" t="s">
        <v>56</v>
      </c>
      <c r="F17" s="100" t="s">
        <v>128</v>
      </c>
      <c r="G17" s="243" t="s">
        <v>33</v>
      </c>
      <c r="H17" s="329"/>
      <c r="I17" s="329"/>
      <c r="J17" s="329"/>
      <c r="K17" s="330"/>
      <c r="L17" s="59"/>
    </row>
    <row r="18" spans="1:13" ht="30.75" customHeight="1" x14ac:dyDescent="0.15">
      <c r="A18" s="331" t="s">
        <v>57</v>
      </c>
      <c r="B18" s="333" t="s">
        <v>58</v>
      </c>
      <c r="C18" s="14" t="s">
        <v>59</v>
      </c>
      <c r="D18" s="72" t="s">
        <v>60</v>
      </c>
      <c r="E18" s="21"/>
      <c r="F18" s="21"/>
      <c r="G18" s="334"/>
      <c r="H18" s="335"/>
      <c r="I18" s="335"/>
      <c r="J18" s="335"/>
      <c r="K18" s="336"/>
      <c r="L18" s="73"/>
    </row>
    <row r="19" spans="1:13" ht="30.75" customHeight="1" x14ac:dyDescent="0.15">
      <c r="A19" s="331"/>
      <c r="B19" s="321"/>
      <c r="C19" s="15" t="s">
        <v>61</v>
      </c>
      <c r="D19" s="74" t="s">
        <v>62</v>
      </c>
      <c r="E19" s="22"/>
      <c r="F19" s="22"/>
      <c r="G19" s="337"/>
      <c r="H19" s="338"/>
      <c r="I19" s="338"/>
      <c r="J19" s="338"/>
      <c r="K19" s="339"/>
      <c r="L19" s="73"/>
    </row>
    <row r="20" spans="1:13" ht="30.75" customHeight="1" x14ac:dyDescent="0.15">
      <c r="A20" s="331"/>
      <c r="B20" s="321"/>
      <c r="C20" s="15" t="s">
        <v>63</v>
      </c>
      <c r="D20" s="75" t="s">
        <v>138</v>
      </c>
      <c r="E20" s="22"/>
      <c r="F20" s="22"/>
      <c r="G20" s="340"/>
      <c r="H20" s="340"/>
      <c r="I20" s="341"/>
      <c r="J20" s="342"/>
      <c r="K20" s="343"/>
      <c r="L20" s="76"/>
    </row>
    <row r="21" spans="1:13" ht="30.75" customHeight="1" x14ac:dyDescent="0.15">
      <c r="A21" s="331"/>
      <c r="B21" s="321"/>
      <c r="C21" s="15" t="s">
        <v>64</v>
      </c>
      <c r="D21" s="75" t="s">
        <v>65</v>
      </c>
      <c r="E21" s="22"/>
      <c r="F21" s="22"/>
      <c r="G21" s="344"/>
      <c r="H21" s="344"/>
      <c r="I21" s="345"/>
      <c r="J21" s="346"/>
      <c r="K21" s="347"/>
      <c r="L21" s="76"/>
    </row>
    <row r="22" spans="1:13" ht="30.75" customHeight="1" x14ac:dyDescent="0.15">
      <c r="A22" s="331"/>
      <c r="B22" s="321"/>
      <c r="C22" s="15" t="s">
        <v>66</v>
      </c>
      <c r="D22" s="75" t="s">
        <v>67</v>
      </c>
      <c r="E22" s="22"/>
      <c r="F22" s="22"/>
      <c r="G22" s="344"/>
      <c r="H22" s="344"/>
      <c r="I22" s="345"/>
      <c r="J22" s="346"/>
      <c r="K22" s="347"/>
      <c r="L22" s="76"/>
    </row>
    <row r="23" spans="1:13" ht="30.75" customHeight="1" x14ac:dyDescent="0.15">
      <c r="A23" s="331"/>
      <c r="B23" s="321"/>
      <c r="C23" s="15" t="s">
        <v>68</v>
      </c>
      <c r="D23" s="75" t="s">
        <v>143</v>
      </c>
      <c r="E23" s="22"/>
      <c r="F23" s="22"/>
      <c r="G23" s="344"/>
      <c r="H23" s="344"/>
      <c r="I23" s="345"/>
      <c r="J23" s="346"/>
      <c r="K23" s="347"/>
      <c r="L23" s="76"/>
    </row>
    <row r="24" spans="1:13" ht="30.75" customHeight="1" x14ac:dyDescent="0.15">
      <c r="A24" s="331"/>
      <c r="B24" s="321"/>
      <c r="C24" s="15" t="s">
        <v>69</v>
      </c>
      <c r="D24" s="75" t="s">
        <v>70</v>
      </c>
      <c r="E24" s="22"/>
      <c r="F24" s="22"/>
      <c r="G24" s="344"/>
      <c r="H24" s="344"/>
      <c r="I24" s="345"/>
      <c r="J24" s="346"/>
      <c r="K24" s="347"/>
      <c r="L24" s="76"/>
    </row>
    <row r="25" spans="1:13" ht="30.75" customHeight="1" x14ac:dyDescent="0.15">
      <c r="A25" s="331"/>
      <c r="B25" s="321"/>
      <c r="C25" s="15" t="s">
        <v>71</v>
      </c>
      <c r="D25" s="75" t="s">
        <v>72</v>
      </c>
      <c r="E25" s="22"/>
      <c r="F25" s="22"/>
      <c r="G25" s="344"/>
      <c r="H25" s="344"/>
      <c r="I25" s="345"/>
      <c r="J25" s="346"/>
      <c r="K25" s="347"/>
      <c r="L25" s="76"/>
    </row>
    <row r="26" spans="1:13" ht="30.75" customHeight="1" x14ac:dyDescent="0.15">
      <c r="A26" s="331"/>
      <c r="B26" s="321"/>
      <c r="C26" s="15" t="s">
        <v>73</v>
      </c>
      <c r="D26" s="54" t="s">
        <v>74</v>
      </c>
      <c r="E26" s="22"/>
      <c r="F26" s="22"/>
      <c r="G26" s="348"/>
      <c r="H26" s="348"/>
      <c r="I26" s="349"/>
      <c r="J26" s="350"/>
      <c r="K26" s="351"/>
      <c r="L26" s="76"/>
    </row>
    <row r="27" spans="1:13" ht="30.75" customHeight="1" thickBot="1" x14ac:dyDescent="0.2">
      <c r="A27" s="331"/>
      <c r="B27" s="322"/>
      <c r="C27" s="16" t="s">
        <v>75</v>
      </c>
      <c r="D27" s="77" t="s">
        <v>76</v>
      </c>
      <c r="E27" s="23"/>
      <c r="F27" s="23"/>
      <c r="G27" s="344"/>
      <c r="H27" s="344"/>
      <c r="I27" s="345"/>
      <c r="J27" s="346"/>
      <c r="K27" s="347"/>
      <c r="L27" s="76"/>
    </row>
    <row r="28" spans="1:13" ht="29.25" customHeight="1" thickTop="1" thickBot="1" x14ac:dyDescent="0.2">
      <c r="A28" s="331"/>
      <c r="B28" s="251" t="s">
        <v>77</v>
      </c>
      <c r="C28" s="252"/>
      <c r="D28" s="252"/>
      <c r="E28" s="78">
        <f>SUM(E18+E19+E20+E21+E22+E23+E24+E25+E26+E27)</f>
        <v>0</v>
      </c>
      <c r="F28" s="79">
        <f>SUM(F18:F27)</f>
        <v>0</v>
      </c>
      <c r="G28" s="352"/>
      <c r="H28" s="353"/>
      <c r="I28" s="353"/>
      <c r="J28" s="353"/>
      <c r="K28" s="354"/>
      <c r="L28" s="80"/>
    </row>
    <row r="29" spans="1:13" ht="30.75" customHeight="1" thickTop="1" x14ac:dyDescent="0.15">
      <c r="A29" s="331"/>
      <c r="B29" s="358" t="s">
        <v>78</v>
      </c>
      <c r="C29" s="17" t="s">
        <v>79</v>
      </c>
      <c r="D29" s="19" t="s">
        <v>44</v>
      </c>
      <c r="E29" s="81"/>
      <c r="F29" s="25"/>
      <c r="G29" s="340"/>
      <c r="H29" s="340"/>
      <c r="I29" s="341"/>
      <c r="J29" s="342"/>
      <c r="K29" s="343"/>
      <c r="L29" s="76"/>
      <c r="M29" s="99"/>
    </row>
    <row r="30" spans="1:13" ht="30.75" customHeight="1" x14ac:dyDescent="0.15">
      <c r="A30" s="331"/>
      <c r="B30" s="358"/>
      <c r="C30" s="18" t="s">
        <v>81</v>
      </c>
      <c r="D30" s="19" t="s">
        <v>44</v>
      </c>
      <c r="E30" s="22"/>
      <c r="F30" s="26"/>
      <c r="G30" s="348"/>
      <c r="H30" s="348"/>
      <c r="I30" s="349"/>
      <c r="J30" s="350"/>
      <c r="K30" s="351"/>
      <c r="L30" s="76"/>
      <c r="M30" s="99"/>
    </row>
    <row r="31" spans="1:13" ht="30.75" customHeight="1" x14ac:dyDescent="0.15">
      <c r="A31" s="331"/>
      <c r="B31" s="358"/>
      <c r="C31" s="18" t="s">
        <v>82</v>
      </c>
      <c r="D31" s="19" t="s">
        <v>100</v>
      </c>
      <c r="E31" s="22"/>
      <c r="F31" s="26"/>
      <c r="G31" s="348"/>
      <c r="H31" s="348"/>
      <c r="I31" s="349"/>
      <c r="J31" s="350"/>
      <c r="K31" s="351"/>
      <c r="L31" s="76"/>
    </row>
    <row r="32" spans="1:13" ht="30.75" customHeight="1" thickBot="1" x14ac:dyDescent="0.2">
      <c r="A32" s="332"/>
      <c r="B32" s="359"/>
      <c r="C32" s="20" t="s">
        <v>83</v>
      </c>
      <c r="D32" s="12" t="s">
        <v>80</v>
      </c>
      <c r="E32" s="23"/>
      <c r="F32" s="27"/>
      <c r="G32" s="360"/>
      <c r="H32" s="360"/>
      <c r="I32" s="361"/>
      <c r="J32" s="362"/>
      <c r="K32" s="363"/>
      <c r="L32" s="76"/>
    </row>
    <row r="33" spans="1:12" ht="29.25" customHeight="1" thickTop="1" thickBot="1" x14ac:dyDescent="0.2">
      <c r="A33" s="364" t="s">
        <v>84</v>
      </c>
      <c r="B33" s="365"/>
      <c r="C33" s="366"/>
      <c r="D33" s="366"/>
      <c r="E33" s="24">
        <f>SUM(E28+E29+E30+E31+E32)</f>
        <v>0</v>
      </c>
      <c r="F33" s="82">
        <f>SUM(F28)</f>
        <v>0</v>
      </c>
      <c r="G33" s="367"/>
      <c r="H33" s="368"/>
      <c r="I33" s="369"/>
      <c r="J33" s="370"/>
      <c r="K33" s="371"/>
      <c r="L33" s="80"/>
    </row>
    <row r="34" spans="1:12" ht="13.7" customHeight="1" x14ac:dyDescent="0.15">
      <c r="A34" s="355" t="s">
        <v>85</v>
      </c>
      <c r="B34" s="355"/>
      <c r="C34" s="355"/>
      <c r="D34" s="355"/>
      <c r="E34" s="356"/>
      <c r="F34" s="356"/>
      <c r="G34" s="355"/>
      <c r="H34" s="355"/>
      <c r="I34" s="355"/>
      <c r="J34" s="355"/>
      <c r="K34" s="355"/>
      <c r="L34" s="83"/>
    </row>
    <row r="35" spans="1:12" ht="15.75" customHeight="1" x14ac:dyDescent="0.15">
      <c r="A35" s="357"/>
      <c r="B35" s="357"/>
      <c r="C35" s="357"/>
      <c r="D35" s="357"/>
      <c r="E35" s="357"/>
      <c r="F35" s="357"/>
      <c r="G35" s="357"/>
      <c r="H35" s="357"/>
      <c r="I35" s="357"/>
      <c r="J35" s="357"/>
      <c r="K35" s="357"/>
      <c r="L35" s="55"/>
    </row>
  </sheetData>
  <mergeCells count="63">
    <mergeCell ref="A34:K34"/>
    <mergeCell ref="A35:K35"/>
    <mergeCell ref="B29:B32"/>
    <mergeCell ref="G29:K29"/>
    <mergeCell ref="G30:K30"/>
    <mergeCell ref="G31:K31"/>
    <mergeCell ref="G32:K32"/>
    <mergeCell ref="A33:D33"/>
    <mergeCell ref="G33:K33"/>
    <mergeCell ref="A17:D17"/>
    <mergeCell ref="G17:K17"/>
    <mergeCell ref="A18:A32"/>
    <mergeCell ref="B18:B27"/>
    <mergeCell ref="G18:K18"/>
    <mergeCell ref="G19:K19"/>
    <mergeCell ref="G20:K20"/>
    <mergeCell ref="G21:K21"/>
    <mergeCell ref="G22:K22"/>
    <mergeCell ref="G23:K23"/>
    <mergeCell ref="G24:K24"/>
    <mergeCell ref="G25:K25"/>
    <mergeCell ref="G26:K26"/>
    <mergeCell ref="G27:K27"/>
    <mergeCell ref="B28:D28"/>
    <mergeCell ref="G28:K28"/>
    <mergeCell ref="A16:D16"/>
    <mergeCell ref="E16:F16"/>
    <mergeCell ref="G16:K16"/>
    <mergeCell ref="A5:A15"/>
    <mergeCell ref="C5:D5"/>
    <mergeCell ref="E5:F5"/>
    <mergeCell ref="G5:K5"/>
    <mergeCell ref="G12:H12"/>
    <mergeCell ref="G13:K13"/>
    <mergeCell ref="G14:K14"/>
    <mergeCell ref="C12:C14"/>
    <mergeCell ref="D12:D14"/>
    <mergeCell ref="E12:F14"/>
    <mergeCell ref="B12:B15"/>
    <mergeCell ref="E15:F15"/>
    <mergeCell ref="G15:K15"/>
    <mergeCell ref="A1:K1"/>
    <mergeCell ref="A2:E2"/>
    <mergeCell ref="A3:H3"/>
    <mergeCell ref="G8:K8"/>
    <mergeCell ref="E9:F9"/>
    <mergeCell ref="G9:K9"/>
    <mergeCell ref="B6:B10"/>
    <mergeCell ref="E6:F6"/>
    <mergeCell ref="G6:K6"/>
    <mergeCell ref="E7:F7"/>
    <mergeCell ref="G7:K7"/>
    <mergeCell ref="E8:F8"/>
    <mergeCell ref="G10:H10"/>
    <mergeCell ref="G2:K2"/>
    <mergeCell ref="I3:K3"/>
    <mergeCell ref="A4:D4"/>
    <mergeCell ref="E4:F4"/>
    <mergeCell ref="G4:K4"/>
    <mergeCell ref="E10:F10"/>
    <mergeCell ref="B11:D11"/>
    <mergeCell ref="E11:F11"/>
    <mergeCell ref="G11:K11"/>
  </mergeCells>
  <phoneticPr fontId="2"/>
  <dataValidations count="1">
    <dataValidation imeMode="off" allowBlank="1" showInputMessage="1" showErrorMessage="1" sqref="E5:F5 JA5:JB5 SW5:SX5 ACS5:ACT5 AMO5:AMP5 AWK5:AWL5 BGG5:BGH5 BQC5:BQD5 BZY5:BZZ5 CJU5:CJV5 CTQ5:CTR5 DDM5:DDN5 DNI5:DNJ5 DXE5:DXF5 EHA5:EHB5 EQW5:EQX5 FAS5:FAT5 FKO5:FKP5 FUK5:FUL5 GEG5:GEH5 GOC5:GOD5 GXY5:GXZ5 HHU5:HHV5 HRQ5:HRR5 IBM5:IBN5 ILI5:ILJ5 IVE5:IVF5 JFA5:JFB5 JOW5:JOX5 JYS5:JYT5 KIO5:KIP5 KSK5:KSL5 LCG5:LCH5 LMC5:LMD5 LVY5:LVZ5 MFU5:MFV5 MPQ5:MPR5 MZM5:MZN5 NJI5:NJJ5 NTE5:NTF5 ODA5:ODB5 OMW5:OMX5 OWS5:OWT5 PGO5:PGP5 PQK5:PQL5 QAG5:QAH5 QKC5:QKD5 QTY5:QTZ5 RDU5:RDV5 RNQ5:RNR5 RXM5:RXN5 SHI5:SHJ5 SRE5:SRF5 TBA5:TBB5 TKW5:TKX5 TUS5:TUT5 UEO5:UEP5 UOK5:UOL5 UYG5:UYH5 VIC5:VID5 VRY5:VRZ5 WBU5:WBV5 WLQ5:WLR5 WVM5:WVN5 E10:F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12" xr:uid="{2E60A810-DFF5-41A4-B375-067D8CE8DA32}"/>
  </dataValidations>
  <printOptions horizontalCentered="1" verticalCentered="1"/>
  <pageMargins left="0.59055118110236227" right="0.59055118110236227" top="0.39370078740157483" bottom="0.39370078740157483" header="3.937007874015748E-2" footer="0"/>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sheetPr>
    <pageSetUpPr fitToPage="1"/>
  </sheetPr>
  <dimension ref="A1:N26"/>
  <sheetViews>
    <sheetView view="pageBreakPreview" zoomScale="60" zoomScaleNormal="100" workbookViewId="0">
      <selection activeCell="W30" sqref="W30"/>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7" customHeight="1" x14ac:dyDescent="0.15">
      <c r="A1" s="372" t="s">
        <v>135</v>
      </c>
      <c r="B1" s="372"/>
      <c r="C1" s="372"/>
      <c r="D1" s="372"/>
      <c r="E1" s="372"/>
      <c r="F1" s="372"/>
      <c r="G1" s="372"/>
      <c r="H1" s="372"/>
      <c r="I1" s="372"/>
      <c r="J1" s="372"/>
      <c r="K1" s="372"/>
      <c r="L1" s="372"/>
      <c r="M1" s="372"/>
      <c r="N1" s="28"/>
    </row>
    <row r="2" spans="1:14" ht="21.75" thickBot="1" x14ac:dyDescent="0.2">
      <c r="A2" s="373" t="s">
        <v>101</v>
      </c>
      <c r="B2" s="373"/>
      <c r="C2" s="258"/>
      <c r="D2" s="258"/>
      <c r="E2" s="258"/>
      <c r="F2" s="258"/>
      <c r="G2" s="258"/>
      <c r="H2" s="1" t="s">
        <v>29</v>
      </c>
      <c r="I2" s="382">
        <f>健康増進申込書!E9</f>
        <v>0</v>
      </c>
      <c r="J2" s="383"/>
      <c r="K2" s="383"/>
      <c r="L2" s="383"/>
      <c r="M2" s="384"/>
    </row>
    <row r="3" spans="1:14" ht="48.75" customHeight="1" thickBot="1" x14ac:dyDescent="0.2">
      <c r="A3" s="385" t="s">
        <v>102</v>
      </c>
      <c r="B3" s="386"/>
      <c r="C3" s="387" t="s">
        <v>124</v>
      </c>
      <c r="D3" s="388"/>
      <c r="E3" s="388"/>
      <c r="F3" s="388"/>
      <c r="G3" s="388"/>
      <c r="H3" s="388"/>
      <c r="I3" s="388"/>
      <c r="J3" s="388"/>
      <c r="K3" s="388"/>
      <c r="L3" s="388"/>
      <c r="M3" s="389"/>
    </row>
    <row r="4" spans="1:14" ht="33.950000000000003" customHeight="1" x14ac:dyDescent="0.15">
      <c r="A4" s="390" t="s">
        <v>103</v>
      </c>
      <c r="B4" s="391"/>
      <c r="C4" s="394"/>
      <c r="D4" s="395"/>
      <c r="E4" s="395"/>
      <c r="F4" s="395"/>
      <c r="G4" s="398" t="s">
        <v>145</v>
      </c>
      <c r="H4" s="399"/>
      <c r="I4" s="399"/>
      <c r="J4" s="399"/>
      <c r="K4" s="399"/>
      <c r="L4" s="399"/>
      <c r="M4" s="400"/>
    </row>
    <row r="5" spans="1:14" ht="48.75" customHeight="1" x14ac:dyDescent="0.15">
      <c r="A5" s="392"/>
      <c r="B5" s="393"/>
      <c r="C5" s="396"/>
      <c r="D5" s="397"/>
      <c r="E5" s="397"/>
      <c r="F5" s="397"/>
      <c r="G5" s="396" t="s">
        <v>146</v>
      </c>
      <c r="H5" s="397"/>
      <c r="I5" s="397"/>
      <c r="J5" s="397"/>
      <c r="K5" s="397"/>
      <c r="L5" s="397"/>
      <c r="M5" s="401"/>
    </row>
    <row r="6" spans="1:14" ht="48.75" customHeight="1" x14ac:dyDescent="0.15">
      <c r="A6" s="374" t="s">
        <v>104</v>
      </c>
      <c r="B6" s="375"/>
      <c r="C6" s="376"/>
      <c r="D6" s="376"/>
      <c r="E6" s="376"/>
      <c r="F6" s="376"/>
      <c r="G6" s="376"/>
      <c r="H6" s="376"/>
      <c r="I6" s="376"/>
      <c r="J6" s="376"/>
      <c r="K6" s="376"/>
      <c r="L6" s="376"/>
      <c r="M6" s="377"/>
    </row>
    <row r="7" spans="1:14" ht="48.75" customHeight="1" x14ac:dyDescent="0.15">
      <c r="A7" s="378" t="s">
        <v>118</v>
      </c>
      <c r="B7" s="379"/>
      <c r="C7" s="380"/>
      <c r="D7" s="380"/>
      <c r="E7" s="380"/>
      <c r="F7" s="380"/>
      <c r="G7" s="380"/>
      <c r="H7" s="380"/>
      <c r="I7" s="380"/>
      <c r="J7" s="380"/>
      <c r="K7" s="380"/>
      <c r="L7" s="380"/>
      <c r="M7" s="381"/>
    </row>
    <row r="8" spans="1:14" ht="48.75" customHeight="1" x14ac:dyDescent="0.15">
      <c r="A8" s="378" t="s">
        <v>119</v>
      </c>
      <c r="B8" s="379"/>
      <c r="C8" s="402"/>
      <c r="D8" s="380"/>
      <c r="E8" s="380"/>
      <c r="F8" s="380"/>
      <c r="G8" s="403"/>
      <c r="H8" s="52" t="s">
        <v>105</v>
      </c>
      <c r="I8" s="402"/>
      <c r="J8" s="380"/>
      <c r="K8" s="380"/>
      <c r="L8" s="380"/>
      <c r="M8" s="381"/>
    </row>
    <row r="9" spans="1:14" ht="52.5" customHeight="1" x14ac:dyDescent="0.15">
      <c r="A9" s="378" t="s">
        <v>106</v>
      </c>
      <c r="B9" s="379"/>
      <c r="C9" s="404" t="s">
        <v>140</v>
      </c>
      <c r="D9" s="404"/>
      <c r="E9" s="404"/>
      <c r="F9" s="404"/>
      <c r="G9" s="404"/>
      <c r="H9" s="53" t="s">
        <v>110</v>
      </c>
      <c r="I9" s="405" t="s">
        <v>141</v>
      </c>
      <c r="J9" s="406"/>
      <c r="K9" s="406"/>
      <c r="L9" s="406"/>
      <c r="M9" s="407"/>
    </row>
    <row r="10" spans="1:14" ht="52.5" customHeight="1" x14ac:dyDescent="0.15">
      <c r="A10" s="378"/>
      <c r="B10" s="379"/>
      <c r="C10" s="404"/>
      <c r="D10" s="404"/>
      <c r="E10" s="404"/>
      <c r="F10" s="404"/>
      <c r="G10" s="404"/>
      <c r="H10" s="53" t="s">
        <v>113</v>
      </c>
      <c r="I10" s="405" t="s">
        <v>141</v>
      </c>
      <c r="J10" s="406"/>
      <c r="K10" s="406"/>
      <c r="L10" s="406"/>
      <c r="M10" s="407"/>
    </row>
    <row r="11" spans="1:14" ht="50.1" customHeight="1" x14ac:dyDescent="0.15">
      <c r="A11" s="435" t="s">
        <v>107</v>
      </c>
      <c r="B11" s="436"/>
      <c r="C11" s="424" t="s">
        <v>108</v>
      </c>
      <c r="D11" s="424"/>
      <c r="E11" s="425" t="s">
        <v>109</v>
      </c>
      <c r="F11" s="425"/>
      <c r="G11" s="426"/>
      <c r="H11" s="439" t="s">
        <v>120</v>
      </c>
      <c r="I11" s="442" t="s">
        <v>121</v>
      </c>
      <c r="J11" s="442"/>
      <c r="K11" s="409"/>
      <c r="L11" s="410"/>
      <c r="M11" s="98" t="s">
        <v>27</v>
      </c>
    </row>
    <row r="12" spans="1:14" ht="50.1" customHeight="1" x14ac:dyDescent="0.15">
      <c r="A12" s="437"/>
      <c r="B12" s="438"/>
      <c r="C12" s="424" t="s">
        <v>111</v>
      </c>
      <c r="D12" s="424"/>
      <c r="E12" s="425" t="s">
        <v>109</v>
      </c>
      <c r="F12" s="425"/>
      <c r="G12" s="426"/>
      <c r="H12" s="440"/>
      <c r="I12" s="427" t="s">
        <v>112</v>
      </c>
      <c r="J12" s="427"/>
      <c r="K12" s="409"/>
      <c r="L12" s="410"/>
      <c r="M12" s="98" t="s">
        <v>27</v>
      </c>
    </row>
    <row r="13" spans="1:14" ht="50.1" customHeight="1" x14ac:dyDescent="0.15">
      <c r="A13" s="437"/>
      <c r="B13" s="438"/>
      <c r="C13" s="443" t="s">
        <v>112</v>
      </c>
      <c r="D13" s="443"/>
      <c r="E13" s="444" t="s">
        <v>109</v>
      </c>
      <c r="F13" s="444"/>
      <c r="G13" s="445"/>
      <c r="H13" s="441"/>
      <c r="I13" s="408" t="s">
        <v>142</v>
      </c>
      <c r="J13" s="408"/>
      <c r="K13" s="409"/>
      <c r="L13" s="410"/>
      <c r="M13" s="98" t="s">
        <v>27</v>
      </c>
    </row>
    <row r="14" spans="1:14" ht="47.25" customHeight="1" x14ac:dyDescent="0.15">
      <c r="A14" s="374" t="s">
        <v>115</v>
      </c>
      <c r="B14" s="375"/>
      <c r="C14" s="411" t="s">
        <v>123</v>
      </c>
      <c r="D14" s="411"/>
      <c r="E14" s="411"/>
      <c r="F14" s="411"/>
      <c r="G14" s="411"/>
      <c r="H14" s="411"/>
      <c r="I14" s="411"/>
      <c r="J14" s="411"/>
      <c r="K14" s="411"/>
      <c r="L14" s="411"/>
      <c r="M14" s="412"/>
    </row>
    <row r="15" spans="1:14" ht="45" customHeight="1" x14ac:dyDescent="0.15">
      <c r="A15" s="374" t="s">
        <v>114</v>
      </c>
      <c r="B15" s="375"/>
      <c r="C15" s="430" t="s">
        <v>139</v>
      </c>
      <c r="D15" s="430"/>
      <c r="E15" s="430"/>
      <c r="F15" s="430"/>
      <c r="G15" s="430"/>
      <c r="H15" s="430"/>
      <c r="I15" s="430"/>
      <c r="J15" s="430"/>
      <c r="K15" s="430"/>
      <c r="L15" s="430"/>
      <c r="M15" s="431"/>
    </row>
    <row r="16" spans="1:14" ht="62.45" customHeight="1" thickBot="1" x14ac:dyDescent="0.2">
      <c r="A16" s="428"/>
      <c r="B16" s="429"/>
      <c r="C16" s="432"/>
      <c r="D16" s="432"/>
      <c r="E16" s="432"/>
      <c r="F16" s="432"/>
      <c r="G16" s="432"/>
      <c r="H16" s="432"/>
      <c r="I16" s="432"/>
      <c r="J16" s="432"/>
      <c r="K16" s="432"/>
      <c r="L16" s="432"/>
      <c r="M16" s="433"/>
    </row>
    <row r="17" spans="1:13" ht="30.75" customHeight="1" thickBot="1" x14ac:dyDescent="0.2">
      <c r="A17" s="434" t="s">
        <v>116</v>
      </c>
      <c r="B17" s="434"/>
      <c r="C17" s="434"/>
      <c r="D17" s="434"/>
      <c r="E17" s="434"/>
      <c r="F17" s="434"/>
      <c r="G17" s="434"/>
      <c r="H17" s="434"/>
      <c r="I17" s="434"/>
      <c r="J17" s="434"/>
      <c r="K17" s="434"/>
      <c r="L17" s="434"/>
      <c r="M17" s="434"/>
    </row>
    <row r="18" spans="1:13" ht="30.2" customHeight="1" x14ac:dyDescent="0.15">
      <c r="A18" s="421"/>
      <c r="B18" s="422"/>
      <c r="C18" s="422"/>
      <c r="D18" s="422"/>
      <c r="E18" s="422"/>
      <c r="F18" s="422"/>
      <c r="G18" s="422"/>
      <c r="H18" s="422"/>
      <c r="I18" s="422"/>
      <c r="J18" s="422"/>
      <c r="K18" s="422"/>
      <c r="L18" s="422"/>
      <c r="M18" s="423"/>
    </row>
    <row r="19" spans="1:13" ht="30.2" customHeight="1" x14ac:dyDescent="0.15">
      <c r="A19" s="416"/>
      <c r="B19" s="417"/>
      <c r="C19" s="417"/>
      <c r="D19" s="417"/>
      <c r="E19" s="417"/>
      <c r="F19" s="417"/>
      <c r="G19" s="417"/>
      <c r="H19" s="417"/>
      <c r="I19" s="417"/>
      <c r="J19" s="417"/>
      <c r="K19" s="417"/>
      <c r="L19" s="417"/>
      <c r="M19" s="418"/>
    </row>
    <row r="20" spans="1:13" ht="30.2" customHeight="1" x14ac:dyDescent="0.15">
      <c r="A20" s="416"/>
      <c r="B20" s="417"/>
      <c r="C20" s="417"/>
      <c r="D20" s="417"/>
      <c r="E20" s="417"/>
      <c r="F20" s="417"/>
      <c r="G20" s="417"/>
      <c r="H20" s="417"/>
      <c r="I20" s="417"/>
      <c r="J20" s="417"/>
      <c r="K20" s="417"/>
      <c r="L20" s="417"/>
      <c r="M20" s="418"/>
    </row>
    <row r="21" spans="1:13" ht="28.5" customHeight="1" thickBot="1" x14ac:dyDescent="0.2">
      <c r="A21" s="413"/>
      <c r="B21" s="414"/>
      <c r="C21" s="414"/>
      <c r="D21" s="414"/>
      <c r="E21" s="414"/>
      <c r="F21" s="414"/>
      <c r="G21" s="414"/>
      <c r="H21" s="414"/>
      <c r="I21" s="414"/>
      <c r="J21" s="414"/>
      <c r="K21" s="414"/>
      <c r="L21" s="414"/>
      <c r="M21" s="415"/>
    </row>
    <row r="22" spans="1:13" ht="28.5" customHeight="1" thickBot="1" x14ac:dyDescent="0.2">
      <c r="A22" s="419" t="s">
        <v>117</v>
      </c>
      <c r="B22" s="419"/>
      <c r="C22" s="419"/>
      <c r="D22" s="419"/>
      <c r="E22" s="419"/>
      <c r="F22" s="419"/>
      <c r="G22" s="419"/>
      <c r="H22" s="419"/>
      <c r="I22" s="419"/>
      <c r="J22" s="419"/>
      <c r="K22" s="419"/>
      <c r="L22" s="419"/>
      <c r="M22" s="420"/>
    </row>
    <row r="23" spans="1:13" ht="24.75" customHeight="1" x14ac:dyDescent="0.15">
      <c r="A23" s="421"/>
      <c r="B23" s="422"/>
      <c r="C23" s="422"/>
      <c r="D23" s="422"/>
      <c r="E23" s="422"/>
      <c r="F23" s="422"/>
      <c r="G23" s="422"/>
      <c r="H23" s="422"/>
      <c r="I23" s="422"/>
      <c r="J23" s="422"/>
      <c r="K23" s="422"/>
      <c r="L23" s="422"/>
      <c r="M23" s="423"/>
    </row>
    <row r="24" spans="1:13" ht="24.75" customHeight="1" x14ac:dyDescent="0.15">
      <c r="A24" s="416"/>
      <c r="B24" s="417"/>
      <c r="C24" s="417"/>
      <c r="D24" s="417"/>
      <c r="E24" s="417"/>
      <c r="F24" s="417"/>
      <c r="G24" s="417"/>
      <c r="H24" s="417"/>
      <c r="I24" s="417"/>
      <c r="J24" s="417"/>
      <c r="K24" s="417"/>
      <c r="L24" s="417"/>
      <c r="M24" s="418"/>
    </row>
    <row r="25" spans="1:13" ht="28.5" customHeight="1" x14ac:dyDescent="0.15">
      <c r="A25" s="416"/>
      <c r="B25" s="417"/>
      <c r="C25" s="417"/>
      <c r="D25" s="417"/>
      <c r="E25" s="417"/>
      <c r="F25" s="417"/>
      <c r="G25" s="417"/>
      <c r="H25" s="417"/>
      <c r="I25" s="417"/>
      <c r="J25" s="417"/>
      <c r="K25" s="417"/>
      <c r="L25" s="417"/>
      <c r="M25" s="418"/>
    </row>
    <row r="26" spans="1:13" ht="28.5" customHeight="1" thickBot="1" x14ac:dyDescent="0.2">
      <c r="A26" s="413"/>
      <c r="B26" s="414"/>
      <c r="C26" s="414"/>
      <c r="D26" s="414"/>
      <c r="E26" s="414"/>
      <c r="F26" s="414"/>
      <c r="G26" s="414"/>
      <c r="H26" s="414"/>
      <c r="I26" s="414"/>
      <c r="J26" s="414"/>
      <c r="K26" s="414"/>
      <c r="L26" s="414"/>
      <c r="M26" s="415"/>
    </row>
  </sheetData>
  <mergeCells count="48">
    <mergeCell ref="A19:M19"/>
    <mergeCell ref="C12:D12"/>
    <mergeCell ref="E12:G12"/>
    <mergeCell ref="I12:J12"/>
    <mergeCell ref="K12:L12"/>
    <mergeCell ref="A15:B16"/>
    <mergeCell ref="C15:M16"/>
    <mergeCell ref="A18:M18"/>
    <mergeCell ref="A17:M17"/>
    <mergeCell ref="A11:B13"/>
    <mergeCell ref="C11:D11"/>
    <mergeCell ref="E11:G11"/>
    <mergeCell ref="H11:H13"/>
    <mergeCell ref="I11:J11"/>
    <mergeCell ref="C13:D13"/>
    <mergeCell ref="E13:G13"/>
    <mergeCell ref="A26:M26"/>
    <mergeCell ref="A20:M20"/>
    <mergeCell ref="A21:M21"/>
    <mergeCell ref="A22:M22"/>
    <mergeCell ref="A23:M23"/>
    <mergeCell ref="A24:M24"/>
    <mergeCell ref="A25:M25"/>
    <mergeCell ref="I13:J13"/>
    <mergeCell ref="K13:L13"/>
    <mergeCell ref="A14:B14"/>
    <mergeCell ref="C14:M14"/>
    <mergeCell ref="K11:L11"/>
    <mergeCell ref="A8:B8"/>
    <mergeCell ref="C8:G8"/>
    <mergeCell ref="I8:M8"/>
    <mergeCell ref="A9:B10"/>
    <mergeCell ref="C9:G10"/>
    <mergeCell ref="I9:M9"/>
    <mergeCell ref="I10:M10"/>
    <mergeCell ref="A1:M1"/>
    <mergeCell ref="A2:G2"/>
    <mergeCell ref="A6:B6"/>
    <mergeCell ref="C6:M6"/>
    <mergeCell ref="A7:B7"/>
    <mergeCell ref="C7:M7"/>
    <mergeCell ref="I2:M2"/>
    <mergeCell ref="A3:B3"/>
    <mergeCell ref="C3:M3"/>
    <mergeCell ref="A4:B5"/>
    <mergeCell ref="C4:F5"/>
    <mergeCell ref="G4:M4"/>
    <mergeCell ref="G5:M5"/>
  </mergeCells>
  <phoneticPr fontId="2"/>
  <printOptions horizontalCentered="1" verticalCentered="1"/>
  <pageMargins left="0.59055118110236227" right="0.59055118110236227" top="0.39370078740157483" bottom="0.39370078740157483" header="3.937007874015748E-2" footer="0"/>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 </vt:lpstr>
      <vt:lpstr>目的等</vt:lpstr>
      <vt:lpstr>健康増進申込書!Print_Area</vt:lpstr>
      <vt:lpstr>'収支予算 '!Print_Area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2024-03-13T02:00:23Z</dcterms:created>
  <dcterms:modified xsi:type="dcterms:W3CDTF">2024-03-13T02:00:28Z</dcterms:modified>
</cp:coreProperties>
</file>